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1075" windowHeight="1000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18" i="1"/>
  <c r="C19"/>
  <c r="G14"/>
  <c r="F14"/>
</calcChain>
</file>

<file path=xl/sharedStrings.xml><?xml version="1.0" encoding="utf-8"?>
<sst xmlns="http://schemas.openxmlformats.org/spreadsheetml/2006/main" count="32" uniqueCount="32">
  <si>
    <t>Fiche/ č. projektu</t>
  </si>
  <si>
    <t>Název projektu</t>
  </si>
  <si>
    <t>Žadatel</t>
  </si>
  <si>
    <t>IČ</t>
  </si>
  <si>
    <t>Žádost o proplacení</t>
  </si>
  <si>
    <t>Dotace žádost</t>
  </si>
  <si>
    <t>Celkové náklady projektu</t>
  </si>
  <si>
    <t>Fiche 1</t>
  </si>
  <si>
    <t>Modernizace zemědělských podniků</t>
  </si>
  <si>
    <t>Nová výstavba haly na dočasné skladování zrna obilovin o užitné kapacitě 1100 m3</t>
  </si>
  <si>
    <t>Zdeněk Spurný</t>
  </si>
  <si>
    <t>71226834</t>
  </si>
  <si>
    <t>Sklad brambor Štětovice</t>
  </si>
  <si>
    <t>Milan Indrák</t>
  </si>
  <si>
    <t>49143441</t>
  </si>
  <si>
    <t>Rekonstrukce střechy skladů</t>
  </si>
  <si>
    <t>Josef Hýbl</t>
  </si>
  <si>
    <t>48464678</t>
  </si>
  <si>
    <t>Celkem požadavek</t>
  </si>
  <si>
    <t xml:space="preserve"> </t>
  </si>
  <si>
    <t>Předpokládaná alokace na projekty v roce 2011</t>
  </si>
  <si>
    <t>Převedené prostředky z minulých let</t>
  </si>
  <si>
    <t>Celková alokace na projekty v roce 2011</t>
  </si>
  <si>
    <t>Z toho 25 % do Fiche 1</t>
  </si>
  <si>
    <t>Alokace 1 881 067,- Kč</t>
  </si>
  <si>
    <t>V4/F1/2011/1</t>
  </si>
  <si>
    <t>V4/F1/2011/2</t>
  </si>
  <si>
    <t>V4/F1/2011/3</t>
  </si>
  <si>
    <t>Masaryk nám. 41, Kralice na Hané, 79812</t>
  </si>
  <si>
    <t>IČO: 27693058</t>
  </si>
  <si>
    <t>Registrační číslo 08/005/41100/671/000144</t>
  </si>
  <si>
    <t xml:space="preserve">Projekty přijaté místní akční skupinou Prostějov venkov o.p.s. ve 4. výzvě </t>
  </si>
</sst>
</file>

<file path=xl/styles.xml><?xml version="1.0" encoding="utf-8"?>
<styleSheet xmlns="http://schemas.openxmlformats.org/spreadsheetml/2006/main">
  <numFmts count="2">
    <numFmt numFmtId="164" formatCode="#,##0;[Red]#,##0"/>
    <numFmt numFmtId="165" formatCode="#,##0\ &quot;Kč&quot;"/>
  </numFmts>
  <fonts count="7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49" fontId="4" fillId="0" borderId="8" xfId="0" applyNumberFormat="1" applyFont="1" applyBorder="1" applyAlignment="1">
      <alignment wrapText="1"/>
    </xf>
    <xf numFmtId="14" fontId="4" fillId="0" borderId="8" xfId="0" applyNumberFormat="1" applyFont="1" applyBorder="1" applyAlignment="1">
      <alignment wrapText="1"/>
    </xf>
    <xf numFmtId="3" fontId="4" fillId="0" borderId="8" xfId="0" applyNumberFormat="1" applyFont="1" applyBorder="1" applyAlignment="1">
      <alignment wrapText="1"/>
    </xf>
    <xf numFmtId="164" fontId="4" fillId="0" borderId="9" xfId="0" applyNumberFormat="1" applyFont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49" fontId="4" fillId="0" borderId="11" xfId="0" applyNumberFormat="1" applyFont="1" applyFill="1" applyBorder="1" applyAlignment="1">
      <alignment wrapText="1"/>
    </xf>
    <xf numFmtId="14" fontId="4" fillId="0" borderId="11" xfId="0" applyNumberFormat="1" applyFont="1" applyFill="1" applyBorder="1" applyAlignment="1">
      <alignment wrapText="1"/>
    </xf>
    <xf numFmtId="3" fontId="4" fillId="0" borderId="11" xfId="0" applyNumberFormat="1" applyFont="1" applyFill="1" applyBorder="1" applyAlignment="1">
      <alignment wrapText="1"/>
    </xf>
    <xf numFmtId="3" fontId="4" fillId="0" borderId="12" xfId="0" applyNumberFormat="1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wrapText="1"/>
    </xf>
    <xf numFmtId="14" fontId="4" fillId="0" borderId="14" xfId="0" applyNumberFormat="1" applyFont="1" applyFill="1" applyBorder="1" applyAlignment="1">
      <alignment wrapText="1"/>
    </xf>
    <xf numFmtId="3" fontId="4" fillId="0" borderId="14" xfId="0" applyNumberFormat="1" applyFont="1" applyFill="1" applyBorder="1" applyAlignment="1">
      <alignment wrapText="1"/>
    </xf>
    <xf numFmtId="3" fontId="4" fillId="0" borderId="15" xfId="0" applyNumberFormat="1" applyFont="1" applyFill="1" applyBorder="1" applyAlignment="1">
      <alignment wrapText="1"/>
    </xf>
    <xf numFmtId="0" fontId="5" fillId="0" borderId="16" xfId="0" applyFont="1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5" xfId="0" applyNumberFormat="1" applyFont="1" applyBorder="1" applyAlignment="1">
      <alignment wrapText="1"/>
    </xf>
    <xf numFmtId="165" fontId="3" fillId="0" borderId="6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5" fontId="3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3" fontId="4" fillId="0" borderId="9" xfId="0" applyNumberFormat="1" applyFont="1" applyBorder="1"/>
    <xf numFmtId="0" fontId="4" fillId="0" borderId="13" xfId="0" applyFont="1" applyBorder="1" applyAlignment="1">
      <alignment wrapText="1"/>
    </xf>
    <xf numFmtId="3" fontId="4" fillId="0" borderId="15" xfId="0" applyNumberFormat="1" applyFont="1" applyBorder="1"/>
    <xf numFmtId="0" fontId="4" fillId="0" borderId="17" xfId="0" applyFont="1" applyBorder="1" applyAlignment="1">
      <alignment wrapText="1"/>
    </xf>
    <xf numFmtId="3" fontId="4" fillId="0" borderId="18" xfId="0" applyNumberFormat="1" applyFont="1" applyBorder="1"/>
    <xf numFmtId="0" fontId="3" fillId="2" borderId="4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right" wrapText="1"/>
    </xf>
    <xf numFmtId="0" fontId="6" fillId="0" borderId="0" xfId="0" applyFont="1" applyAlignment="1">
      <alignment horizontal="left" readingOrder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1</xdr:row>
      <xdr:rowOff>38100</xdr:rowOff>
    </xdr:from>
    <xdr:to>
      <xdr:col>4</xdr:col>
      <xdr:colOff>438150</xdr:colOff>
      <xdr:row>1</xdr:row>
      <xdr:rowOff>838200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95425" y="228600"/>
          <a:ext cx="388620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4</xdr:col>
      <xdr:colOff>314325</xdr:colOff>
      <xdr:row>1</xdr:row>
      <xdr:rowOff>66675</xdr:rowOff>
    </xdr:from>
    <xdr:to>
      <xdr:col>6</xdr:col>
      <xdr:colOff>933450</xdr:colOff>
      <xdr:row>1</xdr:row>
      <xdr:rowOff>523874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257800" y="257175"/>
          <a:ext cx="2714625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cs-CZ" sz="1000" i="1">
              <a:latin typeface="+mn-lt"/>
              <a:ea typeface="+mn-ea"/>
              <a:cs typeface="+mn-cs"/>
            </a:rPr>
            <a:t>Evropský zemědělský fond pro rozvoj venkova:                                                                                    Evropa investuje do venkovských oblastí</a:t>
          </a:r>
          <a:endParaRPr lang="cs-CZ" sz="1000"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cs-CZ" sz="1000"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cs-CZ" sz="1000">
              <a:latin typeface="+mn-lt"/>
              <a:ea typeface="+mn-ea"/>
              <a:cs typeface="+mn-cs"/>
            </a:rPr>
            <a:t>     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9524</xdr:rowOff>
    </xdr:from>
    <xdr:to>
      <xdr:col>0</xdr:col>
      <xdr:colOff>743954</xdr:colOff>
      <xdr:row>1</xdr:row>
      <xdr:rowOff>514350</xdr:rowOff>
    </xdr:to>
    <xdr:pic>
      <xdr:nvPicPr>
        <xdr:cNvPr id="4" name="obrázek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4"/>
          <a:ext cx="743954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</xdr:row>
      <xdr:rowOff>9525</xdr:rowOff>
    </xdr:from>
    <xdr:to>
      <xdr:col>2</xdr:col>
      <xdr:colOff>537063</xdr:colOff>
      <xdr:row>1</xdr:row>
      <xdr:rowOff>523875</xdr:rowOff>
    </xdr:to>
    <xdr:pic>
      <xdr:nvPicPr>
        <xdr:cNvPr id="5" name="obrázek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7050" y="200025"/>
          <a:ext cx="527538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628650</xdr:colOff>
      <xdr:row>1</xdr:row>
      <xdr:rowOff>28574</xdr:rowOff>
    </xdr:from>
    <xdr:to>
      <xdr:col>4</xdr:col>
      <xdr:colOff>94596</xdr:colOff>
      <xdr:row>1</xdr:row>
      <xdr:rowOff>495300</xdr:rowOff>
    </xdr:to>
    <xdr:pic>
      <xdr:nvPicPr>
        <xdr:cNvPr id="6" name="obrázek 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86175" y="219074"/>
          <a:ext cx="1351896" cy="466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</xdr:row>
      <xdr:rowOff>19049</xdr:rowOff>
    </xdr:from>
    <xdr:to>
      <xdr:col>1</xdr:col>
      <xdr:colOff>1990725</xdr:colOff>
      <xdr:row>1</xdr:row>
      <xdr:rowOff>507207</xdr:rowOff>
    </xdr:to>
    <xdr:pic>
      <xdr:nvPicPr>
        <xdr:cNvPr id="7" name="Obrázek 0" descr="pvvenkov_colo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3450" y="209549"/>
          <a:ext cx="1952625" cy="488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9"/>
  <sheetViews>
    <sheetView tabSelected="1" zoomScaleNormal="100" workbookViewId="0">
      <selection activeCell="G1" sqref="G1"/>
    </sheetView>
  </sheetViews>
  <sheetFormatPr defaultRowHeight="15"/>
  <cols>
    <col min="1" max="1" width="13.42578125" customWidth="1"/>
    <col min="2" max="2" width="32.42578125" customWidth="1"/>
    <col min="3" max="3" width="16.28515625" customWidth="1"/>
    <col min="4" max="4" width="12" customWidth="1"/>
    <col min="5" max="5" width="17.42578125" customWidth="1"/>
    <col min="6" max="6" width="14" customWidth="1"/>
    <col min="7" max="7" width="15.85546875" customWidth="1"/>
  </cols>
  <sheetData>
    <row r="2" spans="1:7" ht="58.5" customHeight="1"/>
    <row r="3" spans="1:7" ht="18.75">
      <c r="A3" s="1" t="s">
        <v>31</v>
      </c>
      <c r="B3" s="1"/>
      <c r="C3" s="2"/>
      <c r="D3" s="2"/>
      <c r="E3" s="2"/>
      <c r="F3" s="2"/>
      <c r="G3" s="2"/>
    </row>
    <row r="4" spans="1:7" ht="18.75">
      <c r="A4" s="1"/>
      <c r="B4" s="1"/>
      <c r="C4" s="2"/>
      <c r="D4" s="2"/>
      <c r="E4" s="2"/>
      <c r="F4" s="2"/>
      <c r="G4" s="2"/>
    </row>
    <row r="5" spans="1:7" ht="18.75">
      <c r="A5" s="41" t="s">
        <v>28</v>
      </c>
      <c r="B5" s="1"/>
      <c r="C5" s="2"/>
      <c r="D5" s="2"/>
      <c r="E5" s="2"/>
      <c r="F5" s="2"/>
      <c r="G5" s="2"/>
    </row>
    <row r="6" spans="1:7" ht="18.75">
      <c r="A6" s="41" t="s">
        <v>29</v>
      </c>
      <c r="B6" s="1"/>
      <c r="C6" s="2"/>
      <c r="D6" s="2"/>
      <c r="E6" s="2"/>
      <c r="F6" s="2"/>
      <c r="G6" s="2"/>
    </row>
    <row r="7" spans="1:7" ht="18.75">
      <c r="A7" s="41" t="s">
        <v>30</v>
      </c>
      <c r="B7" s="1"/>
      <c r="C7" s="2"/>
      <c r="D7" s="2"/>
      <c r="E7" s="2"/>
      <c r="F7" s="2"/>
      <c r="G7" s="2"/>
    </row>
    <row r="8" spans="1:7" ht="15.75" thickBot="1"/>
    <row r="9" spans="1:7" ht="48" thickBot="1">
      <c r="A9" s="3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5" t="s">
        <v>6</v>
      </c>
    </row>
    <row r="10" spans="1:7" ht="32.25" thickBot="1">
      <c r="A10" s="3" t="s">
        <v>7</v>
      </c>
      <c r="B10" s="4" t="s">
        <v>8</v>
      </c>
      <c r="C10" s="38" t="s">
        <v>24</v>
      </c>
      <c r="D10" s="39"/>
      <c r="E10" s="39"/>
      <c r="F10" s="39"/>
      <c r="G10" s="40"/>
    </row>
    <row r="11" spans="1:7" ht="46.5" customHeight="1">
      <c r="A11" s="6" t="s">
        <v>25</v>
      </c>
      <c r="B11" s="7" t="s">
        <v>9</v>
      </c>
      <c r="C11" s="7" t="s">
        <v>10</v>
      </c>
      <c r="D11" s="8" t="s">
        <v>11</v>
      </c>
      <c r="E11" s="9">
        <v>40847</v>
      </c>
      <c r="F11" s="10">
        <v>918000</v>
      </c>
      <c r="G11" s="11">
        <v>3761802</v>
      </c>
    </row>
    <row r="12" spans="1:7" ht="18" customHeight="1">
      <c r="A12" s="12" t="s">
        <v>26</v>
      </c>
      <c r="B12" s="13" t="s">
        <v>12</v>
      </c>
      <c r="C12" s="13" t="s">
        <v>13</v>
      </c>
      <c r="D12" s="14" t="s">
        <v>14</v>
      </c>
      <c r="E12" s="15">
        <v>40847</v>
      </c>
      <c r="F12" s="16">
        <v>918000</v>
      </c>
      <c r="G12" s="17">
        <v>2801760</v>
      </c>
    </row>
    <row r="13" spans="1:7" ht="18" customHeight="1" thickBot="1">
      <c r="A13" s="18" t="s">
        <v>27</v>
      </c>
      <c r="B13" s="19" t="s">
        <v>15</v>
      </c>
      <c r="C13" s="19" t="s">
        <v>16</v>
      </c>
      <c r="D13" s="20" t="s">
        <v>17</v>
      </c>
      <c r="E13" s="21">
        <v>40826</v>
      </c>
      <c r="F13" s="22">
        <v>179737</v>
      </c>
      <c r="G13" s="23">
        <v>539213</v>
      </c>
    </row>
    <row r="14" spans="1:7" ht="18" customHeight="1" thickBot="1">
      <c r="A14" s="24"/>
      <c r="B14" s="25" t="s">
        <v>18</v>
      </c>
      <c r="C14" s="25"/>
      <c r="D14" s="25"/>
      <c r="E14" s="25"/>
      <c r="F14" s="26">
        <f>SUM(F11:F13)</f>
        <v>2015737</v>
      </c>
      <c r="G14" s="27">
        <f>SUM(G11:G13)</f>
        <v>7102775</v>
      </c>
    </row>
    <row r="15" spans="1:7" ht="16.5" thickBot="1">
      <c r="A15" s="28"/>
      <c r="B15" s="29"/>
      <c r="C15" s="28"/>
      <c r="D15" s="29"/>
      <c r="E15" s="29"/>
      <c r="F15" s="30"/>
      <c r="G15" s="31"/>
    </row>
    <row r="16" spans="1:7" ht="36" customHeight="1">
      <c r="A16" s="32" t="s">
        <v>19</v>
      </c>
      <c r="B16" s="6" t="s">
        <v>20</v>
      </c>
      <c r="C16" s="33">
        <v>7127463</v>
      </c>
      <c r="D16" s="32"/>
      <c r="E16" s="32"/>
      <c r="F16" s="32"/>
      <c r="G16" s="32"/>
    </row>
    <row r="17" spans="1:7" ht="18" customHeight="1">
      <c r="A17" s="32"/>
      <c r="B17" s="34" t="s">
        <v>21</v>
      </c>
      <c r="C17" s="35">
        <v>396803</v>
      </c>
      <c r="D17" s="32"/>
      <c r="E17" s="32"/>
      <c r="F17" s="32"/>
      <c r="G17" s="32"/>
    </row>
    <row r="18" spans="1:7" ht="36" customHeight="1">
      <c r="A18" s="32"/>
      <c r="B18" s="34" t="s">
        <v>22</v>
      </c>
      <c r="C18" s="35">
        <f>SUM(C16:C17)</f>
        <v>7524266</v>
      </c>
      <c r="D18" s="32"/>
      <c r="E18" s="32"/>
      <c r="F18" s="32"/>
      <c r="G18" s="32"/>
    </row>
    <row r="19" spans="1:7" ht="18" customHeight="1" thickBot="1">
      <c r="B19" s="36" t="s">
        <v>23</v>
      </c>
      <c r="C19" s="37">
        <f>C18*0.25</f>
        <v>1881066.5</v>
      </c>
      <c r="D19" s="32"/>
      <c r="E19" s="32"/>
      <c r="F19" s="32"/>
      <c r="G19" s="32"/>
    </row>
  </sheetData>
  <mergeCells count="1">
    <mergeCell ref="C10:G10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</dc:creator>
  <cp:lastModifiedBy>MAS</cp:lastModifiedBy>
  <cp:lastPrinted>2011-01-19T14:02:35Z</cp:lastPrinted>
  <dcterms:created xsi:type="dcterms:W3CDTF">2011-01-19T13:12:22Z</dcterms:created>
  <dcterms:modified xsi:type="dcterms:W3CDTF">2011-01-19T14:26:03Z</dcterms:modified>
</cp:coreProperties>
</file>