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živatel\Documents\EU dotace 2021\Data ČSÚ a jiné podklady\Životní prostředí\"/>
    </mc:Choice>
  </mc:AlternateContent>
  <bookViews>
    <workbookView xWindow="0" yWindow="0" windowWidth="20490" windowHeight="7770"/>
  </bookViews>
  <sheets>
    <sheet name="DATA" sheetId="1" r:id="rId1"/>
    <sheet name="UKAZATELE" sheetId="2" r:id="rId2"/>
    <sheet name="METAINFORMACE" sheetId="3" r:id="rId3"/>
  </sheets>
  <definedNames>
    <definedName name="_xlnm._FilterDatabase" localSheetId="0" hidden="1">DATA!$A$6:$E$39</definedName>
  </definedNames>
  <calcPr calcId="162913"/>
</workbook>
</file>

<file path=xl/calcChain.xml><?xml version="1.0" encoding="utf-8"?>
<calcChain xmlns="http://schemas.openxmlformats.org/spreadsheetml/2006/main">
  <c r="E37" i="1" l="1"/>
  <c r="D36" i="1"/>
  <c r="C36" i="1"/>
  <c r="K10" i="1" l="1"/>
  <c r="K11" i="1"/>
  <c r="K12" i="1"/>
  <c r="K13" i="1"/>
  <c r="K9" i="1"/>
  <c r="E9" i="1"/>
  <c r="E10" i="1"/>
  <c r="E11" i="1"/>
  <c r="E12" i="1"/>
  <c r="E13" i="1"/>
  <c r="E14" i="1"/>
  <c r="E15" i="1"/>
  <c r="E16" i="1"/>
  <c r="E17" i="1"/>
  <c r="E18" i="1"/>
  <c r="E19" i="1"/>
  <c r="E20" i="1"/>
  <c r="E21" i="1"/>
  <c r="E22" i="1"/>
  <c r="E23" i="1"/>
  <c r="E24" i="1"/>
  <c r="E25" i="1"/>
  <c r="E26" i="1"/>
  <c r="E27" i="1"/>
  <c r="E28" i="1"/>
  <c r="E29" i="1"/>
  <c r="E30" i="1"/>
  <c r="E31" i="1"/>
  <c r="E32" i="1"/>
  <c r="E33" i="1"/>
  <c r="E34" i="1"/>
  <c r="E35" i="1"/>
  <c r="E8" i="1"/>
  <c r="D37" i="1" l="1"/>
  <c r="C37" i="1"/>
</calcChain>
</file>

<file path=xl/sharedStrings.xml><?xml version="1.0" encoding="utf-8"?>
<sst xmlns="http://schemas.openxmlformats.org/spreadsheetml/2006/main" count="507" uniqueCount="283">
  <si>
    <t>Data z Veřejné databáze ČSU</t>
  </si>
  <si>
    <t>Vlastní tabulka z VDB</t>
  </si>
  <si>
    <t xml:space="preserve"> </t>
  </si>
  <si>
    <t>31. prosinec 2019</t>
  </si>
  <si>
    <t>31. prosinec 2014</t>
  </si>
  <si>
    <t>SO ORP Prostějov</t>
  </si>
  <si>
    <t>Alojzov (okres Prostějov)</t>
  </si>
  <si>
    <t>Bedihošť (okres Prostějov)</t>
  </si>
  <si>
    <t>Biskupice (okres Prostějov)</t>
  </si>
  <si>
    <t>Čehovice (okres Prostějov)</t>
  </si>
  <si>
    <t>Čelčice (okres Prostějov)</t>
  </si>
  <si>
    <t>Dětkovice (okres Prostějov)</t>
  </si>
  <si>
    <t>Dobrochov (okres Prostějov)</t>
  </si>
  <si>
    <t>Držovice (okres Prostějov)</t>
  </si>
  <si>
    <t>Hrdibořice (okres Prostějov)</t>
  </si>
  <si>
    <t>Hrubčice (okres Prostějov)</t>
  </si>
  <si>
    <t>Klenovice na Hané (okres Prostějov)</t>
  </si>
  <si>
    <t>Klopotovice (okres Prostějov)</t>
  </si>
  <si>
    <t>Kralice na Hané (okres Prostějov)</t>
  </si>
  <si>
    <t>Krumsín (okres Prostějov)</t>
  </si>
  <si>
    <t>Mostkovice (okres Prostějov)</t>
  </si>
  <si>
    <t>Myslejovice (okres Prostějov)</t>
  </si>
  <si>
    <t>Ohrozim (okres Prostějov)</t>
  </si>
  <si>
    <t>Plumlov (okres Prostějov)</t>
  </si>
  <si>
    <t>Prostějovičky (okres Prostějov)</t>
  </si>
  <si>
    <t>Seloutky (okres Prostějov)</t>
  </si>
  <si>
    <t>Skalka (okres Prostějov)</t>
  </si>
  <si>
    <t>Stínava (okres Prostějov)</t>
  </si>
  <si>
    <t>Určice (okres Prostějov)</t>
  </si>
  <si>
    <t>Vícov (okres Prostějov)</t>
  </si>
  <si>
    <t>Vranovice-Kelčice (okres Prostějov)</t>
  </si>
  <si>
    <t>Vrbátky (okres Prostějov)</t>
  </si>
  <si>
    <t>Výšovice (okres Prostějov)</t>
  </si>
  <si>
    <t>Bystročice (okres Olomouc)</t>
  </si>
  <si>
    <t>Kód: UD-1606813385809</t>
  </si>
  <si>
    <t>Koeficient ekologické stability</t>
  </si>
  <si>
    <t>Metainformace - informace a definice k použitým výrazům v objektu VDB</t>
  </si>
  <si>
    <t>Ukazatele (Statistické proměnné)</t>
  </si>
  <si>
    <t>Kód ukazatele</t>
  </si>
  <si>
    <t>Název</t>
  </si>
  <si>
    <t>Definice</t>
  </si>
  <si>
    <t>Platnost</t>
  </si>
  <si>
    <t>Podíl ekologicky příznivých ploch a ploch, které zatěžují životní prostředí.</t>
  </si>
  <si>
    <t>20.08.2012 - 09.09.9999</t>
  </si>
  <si>
    <t>Zdroj:</t>
  </si>
  <si>
    <t>© Český statistický úřad, Metainformační systém ČSÚ</t>
  </si>
  <si>
    <t>Podmínky užívání dat ČSÚ</t>
  </si>
  <si>
    <t>vygenerováno  01.12.2020 10:03</t>
  </si>
  <si>
    <t>Území</t>
  </si>
  <si>
    <t>Kód číselníku</t>
  </si>
  <si>
    <t>Kód položky</t>
  </si>
  <si>
    <t/>
  </si>
  <si>
    <t>Obec a vojenský újezd</t>
  </si>
  <si>
    <t>Obec je základním územním samosprávným společenstvím občanů; tvoří územní celek, který je vymezen hranicí území obce (dle znění zákona č. 2/2003 Sb., který představuje úplné znění zákona č. 128/2000 Sb., o obcích (obecní zřízení), jak vyplývá ze změn provedených zákonem č. 273/2001 Sb., zákonem č. 320/2001 Sb., zákonem č. 450/2001 Sb., zákonem č. 311/2002 Sb., a zákonem č. 313/2002 Sb.).
Vojenský újezd (dále jen "újezd") je vymezená část území státu určená k zajišťování obrany státu a k výcviku ozbrojených sil dle zákona č. 222/1999 Sb. o zajišťování obrany České republiky, část šestá, § 30,  odstavec 1. Újezd tvoří územní správní jednotku. 
Každá část území České republiky přísluší k některé obci nebo újezdu, pokud zvláštní zákon nestanoví jinak. Území každé obce nebo újezdu je součástí některého okresu (viz zákon České národní rady č. 367/1990 Sb., o obcích a o obecních zřízení, § 6, ve znění pozdějších předpisů).
Obec je dána výčtem částí obcí. Území obcí a újezdů je dáno výčtem katastrálních území. V některých případech však v minulosti vzniklá hranice obce není dosud přesně vymezena nebo některé budovy přesahují na katastrální území sousední obce. V těchto případech metodika rozlišuje vymezení územní a správní. 
Území obcí a újezdů jsou skladebná do příslušného okresu a beze zbytku ho vykrývají.
Obec nebo újezd leží na jednom či více katastrálních územích nebo na jejich částech a může ležet na více nesouvislých územích.</t>
  </si>
  <si>
    <t>01.03.2001 - 09.09.9999</t>
  </si>
  <si>
    <t>500879</t>
  </si>
  <si>
    <t>Bystročice</t>
  </si>
  <si>
    <t>506761</t>
  </si>
  <si>
    <t>Alojzov</t>
  </si>
  <si>
    <t>506770</t>
  </si>
  <si>
    <t>Seloutky</t>
  </si>
  <si>
    <t>543543</t>
  </si>
  <si>
    <t>Hruška</t>
  </si>
  <si>
    <t>544710</t>
  </si>
  <si>
    <t>Vincencov</t>
  </si>
  <si>
    <t>549967</t>
  </si>
  <si>
    <t>Hačky</t>
  </si>
  <si>
    <t>549983</t>
  </si>
  <si>
    <t>Polomí</t>
  </si>
  <si>
    <t>557196</t>
  </si>
  <si>
    <t>Pavlovice u Kojetína</t>
  </si>
  <si>
    <t>558419</t>
  </si>
  <si>
    <t>Držovice</t>
  </si>
  <si>
    <t>01.07.2006 - 09.09.9999</t>
  </si>
  <si>
    <t>589250</t>
  </si>
  <si>
    <t>Prostějov</t>
  </si>
  <si>
    <t>589268</t>
  </si>
  <si>
    <t>Bedihošť</t>
  </si>
  <si>
    <t>589276</t>
  </si>
  <si>
    <t>Bílovice-Lutotín</t>
  </si>
  <si>
    <t>589284</t>
  </si>
  <si>
    <t>Biskupice</t>
  </si>
  <si>
    <t>589292</t>
  </si>
  <si>
    <t>Bohuslavice</t>
  </si>
  <si>
    <t>589306</t>
  </si>
  <si>
    <t>Bousín</t>
  </si>
  <si>
    <t>589314</t>
  </si>
  <si>
    <t>Brodek u Konice</t>
  </si>
  <si>
    <t>589322</t>
  </si>
  <si>
    <t>Brodek u Prostějova</t>
  </si>
  <si>
    <t>589331</t>
  </si>
  <si>
    <t>Březsko</t>
  </si>
  <si>
    <t>589349</t>
  </si>
  <si>
    <t>Budětsko</t>
  </si>
  <si>
    <t>589357</t>
  </si>
  <si>
    <t>Buková</t>
  </si>
  <si>
    <t>589365</t>
  </si>
  <si>
    <t>Čehovice</t>
  </si>
  <si>
    <t>589381</t>
  </si>
  <si>
    <t>Čechy pod Kosířem</t>
  </si>
  <si>
    <t>589390</t>
  </si>
  <si>
    <t>Čelčice</t>
  </si>
  <si>
    <t>589403</t>
  </si>
  <si>
    <t>Čelechovice na Hané</t>
  </si>
  <si>
    <t>589420</t>
  </si>
  <si>
    <t>Dětkovice</t>
  </si>
  <si>
    <t>589438</t>
  </si>
  <si>
    <t>Dobrochov</t>
  </si>
  <si>
    <t>589446</t>
  </si>
  <si>
    <t>Dobromilice</t>
  </si>
  <si>
    <t>589454</t>
  </si>
  <si>
    <t>Doloplazy</t>
  </si>
  <si>
    <t>589462</t>
  </si>
  <si>
    <t>Drahany</t>
  </si>
  <si>
    <t>589489</t>
  </si>
  <si>
    <t>Dřevnovice</t>
  </si>
  <si>
    <t>589497</t>
  </si>
  <si>
    <t>Dzbel</t>
  </si>
  <si>
    <t>589501</t>
  </si>
  <si>
    <t>Hluchov</t>
  </si>
  <si>
    <t>589519</t>
  </si>
  <si>
    <t>Horní Štěpánov</t>
  </si>
  <si>
    <t>589527</t>
  </si>
  <si>
    <t>Hradčany-Kobeřice</t>
  </si>
  <si>
    <t>589535</t>
  </si>
  <si>
    <t>Hrdibořice</t>
  </si>
  <si>
    <t>589543</t>
  </si>
  <si>
    <t>Hrubčice</t>
  </si>
  <si>
    <t>589560</t>
  </si>
  <si>
    <t>Hvozd</t>
  </si>
  <si>
    <t>589578</t>
  </si>
  <si>
    <t>Ivaň</t>
  </si>
  <si>
    <t>589586</t>
  </si>
  <si>
    <t>Jesenec</t>
  </si>
  <si>
    <t>589594</t>
  </si>
  <si>
    <t>Kladky</t>
  </si>
  <si>
    <t>589608</t>
  </si>
  <si>
    <t>Klenovice na Hané</t>
  </si>
  <si>
    <t>589616</t>
  </si>
  <si>
    <t>Klopotovice</t>
  </si>
  <si>
    <t>589624</t>
  </si>
  <si>
    <t>Konice</t>
  </si>
  <si>
    <t>589632</t>
  </si>
  <si>
    <t>Kostelec na Hané</t>
  </si>
  <si>
    <t>589641</t>
  </si>
  <si>
    <t>Koválovice-Osíčany</t>
  </si>
  <si>
    <t>589659</t>
  </si>
  <si>
    <t>Kralice na Hané</t>
  </si>
  <si>
    <t>589667</t>
  </si>
  <si>
    <t>Krumsín</t>
  </si>
  <si>
    <t>589675</t>
  </si>
  <si>
    <t>Laškov</t>
  </si>
  <si>
    <t>589683</t>
  </si>
  <si>
    <t>Lešany</t>
  </si>
  <si>
    <t>589691</t>
  </si>
  <si>
    <t>Lipová</t>
  </si>
  <si>
    <t>589705</t>
  </si>
  <si>
    <t>Ludmírov</t>
  </si>
  <si>
    <t>589713</t>
  </si>
  <si>
    <t>Malé Hradisko</t>
  </si>
  <si>
    <t>589721</t>
  </si>
  <si>
    <t>Mořice</t>
  </si>
  <si>
    <t>589730</t>
  </si>
  <si>
    <t>Mostkovice</t>
  </si>
  <si>
    <t>589748</t>
  </si>
  <si>
    <t>Myslejovice</t>
  </si>
  <si>
    <t>589756</t>
  </si>
  <si>
    <t>Němčice nad Hanou</t>
  </si>
  <si>
    <t>589764</t>
  </si>
  <si>
    <t>Nezamyslice</t>
  </si>
  <si>
    <t>589772</t>
  </si>
  <si>
    <t>Niva</t>
  </si>
  <si>
    <t>589799</t>
  </si>
  <si>
    <t>Obědkovice</t>
  </si>
  <si>
    <t>589802</t>
  </si>
  <si>
    <t>Ohrozim</t>
  </si>
  <si>
    <t>589811</t>
  </si>
  <si>
    <t>Ochoz</t>
  </si>
  <si>
    <t>589829</t>
  </si>
  <si>
    <t>Olšany u Prostějova</t>
  </si>
  <si>
    <t>589837</t>
  </si>
  <si>
    <t>Ondratice</t>
  </si>
  <si>
    <t>589845</t>
  </si>
  <si>
    <t>Otaslavice</t>
  </si>
  <si>
    <t>589853</t>
  </si>
  <si>
    <t>Otinoves</t>
  </si>
  <si>
    <t>589870</t>
  </si>
  <si>
    <t>Pěnčín</t>
  </si>
  <si>
    <t>589888</t>
  </si>
  <si>
    <t>Pivín</t>
  </si>
  <si>
    <t>589896</t>
  </si>
  <si>
    <t>Plumlov</t>
  </si>
  <si>
    <t>589918</t>
  </si>
  <si>
    <t>Prostějovičky</t>
  </si>
  <si>
    <t>589926</t>
  </si>
  <si>
    <t>Protivanov</t>
  </si>
  <si>
    <t>589934</t>
  </si>
  <si>
    <t>Přemyslovice</t>
  </si>
  <si>
    <t>589942</t>
  </si>
  <si>
    <t>Ptení</t>
  </si>
  <si>
    <t>589951</t>
  </si>
  <si>
    <t>Raková u Konice</t>
  </si>
  <si>
    <t>589969</t>
  </si>
  <si>
    <t>Rakůvka</t>
  </si>
  <si>
    <t>589977</t>
  </si>
  <si>
    <t>Rozstání</t>
  </si>
  <si>
    <t>589993</t>
  </si>
  <si>
    <t>Skalka</t>
  </si>
  <si>
    <t>590002</t>
  </si>
  <si>
    <t>Skřípov</t>
  </si>
  <si>
    <t>590011</t>
  </si>
  <si>
    <t>Slatinky</t>
  </si>
  <si>
    <t>590029</t>
  </si>
  <si>
    <t>Smržice</t>
  </si>
  <si>
    <t>590045</t>
  </si>
  <si>
    <t>Srbce</t>
  </si>
  <si>
    <t>590053</t>
  </si>
  <si>
    <t>Stařechovice</t>
  </si>
  <si>
    <t>590061</t>
  </si>
  <si>
    <t>Stínava</t>
  </si>
  <si>
    <t>590070</t>
  </si>
  <si>
    <t>Stražisko</t>
  </si>
  <si>
    <t>590088</t>
  </si>
  <si>
    <t>Suchdol</t>
  </si>
  <si>
    <t>590096</t>
  </si>
  <si>
    <t>Šubířov</t>
  </si>
  <si>
    <t>590100</t>
  </si>
  <si>
    <t>Tištín</t>
  </si>
  <si>
    <t>590118</t>
  </si>
  <si>
    <t>Tvorovice</t>
  </si>
  <si>
    <t>590126</t>
  </si>
  <si>
    <t>Určice</t>
  </si>
  <si>
    <t>590134</t>
  </si>
  <si>
    <t>Víceměřice</t>
  </si>
  <si>
    <t>590142</t>
  </si>
  <si>
    <t>Vícov</t>
  </si>
  <si>
    <t>590151</t>
  </si>
  <si>
    <t>Vitčice</t>
  </si>
  <si>
    <t>590177</t>
  </si>
  <si>
    <t>Vranovice-Kelčice</t>
  </si>
  <si>
    <t>590185</t>
  </si>
  <si>
    <t>Vrbátky</t>
  </si>
  <si>
    <t>590193</t>
  </si>
  <si>
    <t>Vrchoslavice</t>
  </si>
  <si>
    <t>590207</t>
  </si>
  <si>
    <t>Vřesovice</t>
  </si>
  <si>
    <t>590215</t>
  </si>
  <si>
    <t>Výšovice</t>
  </si>
  <si>
    <t>590223</t>
  </si>
  <si>
    <t>Zdětín</t>
  </si>
  <si>
    <t>590240</t>
  </si>
  <si>
    <t>Želeč</t>
  </si>
  <si>
    <t>Správní obvody obcí s rozšířenou působností</t>
  </si>
  <si>
    <t>Jako obecní úřad obce s rozšířenou působností je pro účel výkonu přenesené působnosti označován v zákonech a jiných právních předpisech a obce s rozšířenou působností určuje zvláštní zákon (příloha č. 2 k zákonu č. 314/2002 Sb.). Blíže zákon č. 128/2000 Sb., o obcích. Vyhláška se netýká území Prahy, v číselnících je proto vedena jako samostatný územní obvod, aby bylo pokryto celé území ČR.
Správní obvody obcí s rozšířenou působností (dále ORP) byly stanoveny vyhláškou Ministerstva vnitra č. 388/2002 Sb. a aktualizovány vyhláškou Ministerstva vnitra č. 388/2004 Sb. Obvody jsou vymezeny výčtem obcí, uvedených ve vyhlášce, respektují hranice krajů, nemusejí zatím respektovat území okresů (připravuje se sladění územně správního členění, po jehož realizaci by správní obvody obce s rozšířenou působností měly být skladebné do okresů).</t>
  </si>
  <si>
    <t>01.01.2003 - 09.09.9999</t>
  </si>
  <si>
    <t>7108</t>
  </si>
  <si>
    <t>Měřící jednotka</t>
  </si>
  <si>
    <t>Číselník vybraných měřicích jednotek</t>
  </si>
  <si>
    <t>01.01.1900 - 09.09.9999</t>
  </si>
  <si>
    <t>00000</t>
  </si>
  <si>
    <t>bez měřicí jednotky</t>
  </si>
  <si>
    <t>Měřicí jednotka nepřichází v úvahu (např. bezrozměrný index nebo kvalitativní STAPRO).</t>
  </si>
  <si>
    <t>Věcné člěnění</t>
  </si>
  <si>
    <t>Český statistický úřad, Veřejná databáze</t>
  </si>
  <si>
    <t>Suma</t>
  </si>
  <si>
    <t>Průměr</t>
  </si>
  <si>
    <t>&lt; 0,10</t>
  </si>
  <si>
    <t>území s maximálním narušením</t>
  </si>
  <si>
    <t>0,10 – 0,30</t>
  </si>
  <si>
    <t>území nadprůměrně využívané</t>
  </si>
  <si>
    <t>0,30 – 1,00</t>
  </si>
  <si>
    <t>území intenzívně využívané</t>
  </si>
  <si>
    <t>1,00 – 3,00</t>
  </si>
  <si>
    <t>vcelku vyvážená krajina</t>
  </si>
  <si>
    <t>&gt; 3,00</t>
  </si>
  <si>
    <t>přírodní a přírodě blízká krajina</t>
  </si>
  <si>
    <t>Rozdíl</t>
  </si>
  <si>
    <t>Koeficient  ekologické stability</t>
  </si>
  <si>
    <t>Úroveň</t>
  </si>
  <si>
    <t>kavlita území</t>
  </si>
  <si>
    <t>počet obcí MAS</t>
  </si>
  <si>
    <t>% zatoupení</t>
  </si>
  <si>
    <t xml:space="preserve">Mezi lety 2014 a 2019 došlo k nepartnému  zlepšení, které mohla zapříčinit  realizace ÚSES v případě  Dobrochova, Krumsína a  Vícova. Další  z  možných  vlivů  na koeficient  bylo  převedení  části  území vojenského  újezdu  obcím  Prostějovičky a Krumsín. Celkově lzezhodnotit, že stav koeficientu  ekologické  stability v obcích na území  MAS Prostějov venkov je neuspokojivý. Třináct obcí  spadá do  území  s maximálním narušením, dalších  sedm  do území  nadrrůměrně využívaného, což  je v součtu 71,4%. Pouhé  dvě obce mají hodnotu  koeficientu  nad 1, a jsou zařazeny do kategorie vcelku vyvážené krajiny.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</si>
</sst>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indexed="8"/>
      <name val="Arial"/>
      <family val="2"/>
    </font>
    <font>
      <b/>
      <sz val="10"/>
      <name val="Arial"/>
      <family val="2"/>
    </font>
    <font>
      <u/>
      <sz val="10"/>
      <color indexed="12"/>
      <name val="Arial"/>
      <family val="2"/>
    </font>
    <font>
      <sz val="11"/>
      <color rgb="FF4C4C4C"/>
      <name val="Arial"/>
      <family val="2"/>
      <charset val="238"/>
    </font>
    <font>
      <sz val="10"/>
      <color indexed="8"/>
      <name val="Arial"/>
      <family val="2"/>
      <charset val="238"/>
    </font>
    <font>
      <sz val="10"/>
      <color rgb="FFB51A15"/>
      <name val="Arial"/>
      <family val="2"/>
      <charset val="238"/>
    </font>
    <font>
      <sz val="10"/>
      <color rgb="FFDA9E38"/>
      <name val="Arial"/>
      <family val="2"/>
      <charset val="238"/>
    </font>
    <font>
      <sz val="10"/>
      <color rgb="FFD2C568"/>
      <name val="Arial"/>
      <family val="2"/>
      <charset val="238"/>
    </font>
    <font>
      <sz val="10"/>
      <color rgb="FFB4C736"/>
      <name val="Arial"/>
      <family val="2"/>
      <charset val="238"/>
    </font>
    <font>
      <sz val="10"/>
      <color rgb="FF5EAD51"/>
      <name val="Arial"/>
      <family val="2"/>
      <charset val="238"/>
    </font>
  </fonts>
  <fills count="6">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39">
    <xf numFmtId="0" fontId="0" fillId="0" borderId="0" xfId="0"/>
    <xf numFmtId="0" fontId="1" fillId="0" borderId="0" xfId="0" applyFont="1"/>
    <xf numFmtId="0" fontId="0" fillId="0" borderId="0" xfId="0" applyAlignment="1">
      <alignment horizontal="right"/>
    </xf>
    <xf numFmtId="0" fontId="0" fillId="0" borderId="0" xfId="0" applyAlignment="1">
      <alignment horizontal="left"/>
    </xf>
    <xf numFmtId="0" fontId="0" fillId="0" borderId="0" xfId="0"/>
    <xf numFmtId="0" fontId="2" fillId="0" borderId="0" xfId="0" applyFont="1"/>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1" fillId="0" borderId="0" xfId="0" applyFont="1" applyAlignment="1">
      <alignment vertical="center"/>
    </xf>
    <xf numFmtId="0" fontId="0" fillId="0" borderId="1" xfId="0" applyBorder="1" applyAlignment="1">
      <alignment vertical="center"/>
    </xf>
    <xf numFmtId="0" fontId="2"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4" fontId="0" fillId="0" borderId="1" xfId="0" applyNumberFormat="1" applyBorder="1" applyAlignment="1">
      <alignment horizontal="right" vertical="center" wrapText="1"/>
    </xf>
    <xf numFmtId="4" fontId="0" fillId="0" borderId="1" xfId="0" applyNumberFormat="1" applyBorder="1" applyAlignment="1">
      <alignment vertical="center"/>
    </xf>
    <xf numFmtId="0" fontId="4" fillId="0" borderId="1" xfId="0" applyFont="1" applyBorder="1" applyAlignment="1">
      <alignment horizontal="right" vertical="top"/>
    </xf>
    <xf numFmtId="0" fontId="4" fillId="0" borderId="1" xfId="0" applyFont="1" applyBorder="1" applyAlignment="1">
      <alignment vertical="top" wrapText="1"/>
    </xf>
    <xf numFmtId="0" fontId="0" fillId="0" borderId="1" xfId="0" applyFill="1" applyBorder="1" applyAlignment="1">
      <alignment horizontal="center" vertical="center" wrapText="1"/>
    </xf>
    <xf numFmtId="4" fontId="0" fillId="0" borderId="1" xfId="0" applyNumberFormat="1" applyBorder="1"/>
    <xf numFmtId="0" fontId="3" fillId="0" borderId="0" xfId="0" applyFont="1" applyBorder="1" applyAlignment="1">
      <alignment horizontal="left" vertical="center"/>
    </xf>
    <xf numFmtId="4" fontId="0" fillId="2" borderId="1" xfId="0" applyNumberFormat="1" applyFill="1" applyBorder="1" applyAlignment="1">
      <alignment horizontal="right" vertical="center" wrapText="1"/>
    </xf>
    <xf numFmtId="4" fontId="0" fillId="3" borderId="1" xfId="0" applyNumberFormat="1" applyFill="1" applyBorder="1" applyAlignment="1">
      <alignment horizontal="right" vertical="center" wrapText="1"/>
    </xf>
    <xf numFmtId="4" fontId="0" fillId="4" borderId="1" xfId="0" applyNumberFormat="1" applyFill="1" applyBorder="1" applyAlignment="1">
      <alignment horizontal="right" vertical="center" wrapText="1"/>
    </xf>
    <xf numFmtId="4" fontId="0" fillId="5" borderId="1" xfId="0" applyNumberFormat="1" applyFill="1" applyBorder="1" applyAlignment="1">
      <alignment horizontal="right" vertical="center" wrapText="1"/>
    </xf>
    <xf numFmtId="0" fontId="0" fillId="0" borderId="1" xfId="0" applyFill="1" applyBorder="1"/>
    <xf numFmtId="0" fontId="0" fillId="0" borderId="2" xfId="0" applyBorder="1" applyAlignment="1">
      <alignment horizontal="center"/>
    </xf>
    <xf numFmtId="0" fontId="0" fillId="0" borderId="0" xfId="0" applyAlignment="1">
      <alignment horizontal="left" vertical="top" wrapText="1"/>
    </xf>
    <xf numFmtId="0" fontId="0" fillId="0" borderId="0" xfId="0" applyFill="1" applyBorder="1" applyAlignment="1">
      <alignment horizontal="center" vertical="center" wrapText="1"/>
    </xf>
    <xf numFmtId="0" fontId="0" fillId="0" borderId="0" xfId="0" applyBorder="1"/>
    <xf numFmtId="4" fontId="0" fillId="0" borderId="0" xfId="0" applyNumberFormat="1" applyBorder="1"/>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s://vdb.czso.cz/vdbvo2/faces/cs/index.jsf?page=vystup-objekt&amp;z=T&amp;f=TABULKA&amp;udIdent=-334689&amp;pvo=UD-1606813385809&amp;&amp;str=v398981Av2&amp;kodjaz=203"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apl.czso.cz/iSMS/home.jsp"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apl.czso.cz/iSMS/home.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topLeftCell="A7" workbookViewId="0">
      <selection activeCell="M23" sqref="M23"/>
    </sheetView>
  </sheetViews>
  <sheetFormatPr defaultRowHeight="12.75" x14ac:dyDescent="0.2"/>
  <cols>
    <col min="1" max="1" width="9.140625" style="10"/>
    <col min="2" max="2" width="31.28515625" style="12" customWidth="1"/>
    <col min="3" max="4" width="9" style="12" customWidth="1"/>
    <col min="6" max="6" width="9.140625" style="4"/>
    <col min="8" max="8" width="12.85546875" customWidth="1"/>
    <col min="9" max="9" width="29.5703125" customWidth="1"/>
    <col min="10" max="10" width="14.7109375" customWidth="1"/>
    <col min="11" max="11" width="13.140625" customWidth="1"/>
  </cols>
  <sheetData>
    <row r="1" spans="1:11" x14ac:dyDescent="0.2">
      <c r="A1" s="10" t="s">
        <v>0</v>
      </c>
    </row>
    <row r="3" spans="1:11" x14ac:dyDescent="0.2">
      <c r="B3" s="13" t="s">
        <v>1</v>
      </c>
    </row>
    <row r="4" spans="1:11" x14ac:dyDescent="0.2">
      <c r="B4" s="12" t="s">
        <v>35</v>
      </c>
    </row>
    <row r="6" spans="1:11" ht="38.25" x14ac:dyDescent="0.2">
      <c r="A6" s="11"/>
      <c r="B6" s="7" t="s">
        <v>2</v>
      </c>
      <c r="C6" s="7" t="s">
        <v>3</v>
      </c>
      <c r="D6" s="7" t="s">
        <v>4</v>
      </c>
      <c r="E6" s="26" t="s">
        <v>276</v>
      </c>
      <c r="F6" s="36"/>
    </row>
    <row r="7" spans="1:11" ht="14.25" x14ac:dyDescent="0.2">
      <c r="A7" s="11"/>
      <c r="B7" s="8" t="s">
        <v>5</v>
      </c>
      <c r="C7" s="22">
        <v>0.31846972509999999</v>
      </c>
      <c r="D7" s="22">
        <v>0.30230000000000001</v>
      </c>
      <c r="E7" s="6"/>
      <c r="F7" s="37"/>
      <c r="G7" s="16"/>
      <c r="H7" s="34" t="s">
        <v>277</v>
      </c>
      <c r="I7" s="34"/>
      <c r="J7" s="34"/>
    </row>
    <row r="8" spans="1:11" ht="16.5" customHeight="1" x14ac:dyDescent="0.2">
      <c r="A8" s="11">
        <v>1</v>
      </c>
      <c r="B8" s="8" t="s">
        <v>6</v>
      </c>
      <c r="C8" s="31">
        <v>2.7315221229</v>
      </c>
      <c r="D8" s="22">
        <v>2.7004000000000001</v>
      </c>
      <c r="E8" s="27">
        <f>C8-D8</f>
        <v>3.1122122899999827E-2</v>
      </c>
      <c r="F8" s="38"/>
      <c r="G8" s="28"/>
      <c r="H8" s="6" t="s">
        <v>278</v>
      </c>
      <c r="I8" s="6" t="s">
        <v>279</v>
      </c>
      <c r="J8" s="6" t="s">
        <v>280</v>
      </c>
      <c r="K8" s="33" t="s">
        <v>281</v>
      </c>
    </row>
    <row r="9" spans="1:11" ht="16.5" customHeight="1" x14ac:dyDescent="0.2">
      <c r="A9" s="11">
        <v>2</v>
      </c>
      <c r="B9" s="8" t="s">
        <v>7</v>
      </c>
      <c r="C9" s="30">
        <v>6.9029538299999998E-2</v>
      </c>
      <c r="D9" s="22">
        <v>6.9099999999999995E-2</v>
      </c>
      <c r="E9" s="27">
        <f t="shared" ref="E9:E39" si="0">C9-D9</f>
        <v>-7.0461699999996297E-5</v>
      </c>
      <c r="F9" s="38"/>
      <c r="G9" s="17"/>
      <c r="H9" s="24" t="s">
        <v>266</v>
      </c>
      <c r="I9" s="25" t="s">
        <v>267</v>
      </c>
      <c r="J9" s="6">
        <v>13</v>
      </c>
      <c r="K9" s="6">
        <f>J9/28*100</f>
        <v>46.428571428571431</v>
      </c>
    </row>
    <row r="10" spans="1:11" ht="16.5" customHeight="1" x14ac:dyDescent="0.2">
      <c r="A10" s="11">
        <v>3</v>
      </c>
      <c r="B10" s="8" t="s">
        <v>8</v>
      </c>
      <c r="C10" s="30">
        <v>8.3319891300000004E-2</v>
      </c>
      <c r="D10" s="22">
        <v>8.3400000000000002E-2</v>
      </c>
      <c r="E10" s="27">
        <f t="shared" si="0"/>
        <v>-8.0108699999997812E-5</v>
      </c>
      <c r="F10" s="38"/>
      <c r="G10" s="18"/>
      <c r="H10" s="24" t="s">
        <v>268</v>
      </c>
      <c r="I10" s="25" t="s">
        <v>269</v>
      </c>
      <c r="J10" s="6">
        <v>7</v>
      </c>
      <c r="K10" s="6">
        <f t="shared" ref="K10:K13" si="1">J10/28*100</f>
        <v>25</v>
      </c>
    </row>
    <row r="11" spans="1:11" ht="16.5" customHeight="1" x14ac:dyDescent="0.2">
      <c r="A11" s="11">
        <v>4</v>
      </c>
      <c r="B11" s="8" t="s">
        <v>9</v>
      </c>
      <c r="C11" s="30">
        <v>6.0143303299999999E-2</v>
      </c>
      <c r="D11" s="22">
        <v>6.0499999999999998E-2</v>
      </c>
      <c r="E11" s="27">
        <f t="shared" si="0"/>
        <v>-3.5669669999999903E-4</v>
      </c>
      <c r="F11" s="38"/>
      <c r="G11" s="19"/>
      <c r="H11" s="24" t="s">
        <v>270</v>
      </c>
      <c r="I11" s="25" t="s">
        <v>271</v>
      </c>
      <c r="J11" s="6">
        <v>6</v>
      </c>
      <c r="K11" s="6">
        <f t="shared" si="1"/>
        <v>21.428571428571427</v>
      </c>
    </row>
    <row r="12" spans="1:11" ht="16.5" customHeight="1" x14ac:dyDescent="0.2">
      <c r="A12" s="11">
        <v>5</v>
      </c>
      <c r="B12" s="8" t="s">
        <v>10</v>
      </c>
      <c r="C12" s="30">
        <v>6.5317817E-2</v>
      </c>
      <c r="D12" s="22">
        <v>6.6199999999999995E-2</v>
      </c>
      <c r="E12" s="27">
        <f t="shared" si="0"/>
        <v>-8.8218299999999472E-4</v>
      </c>
      <c r="F12" s="38"/>
      <c r="G12" s="20"/>
      <c r="H12" s="24" t="s">
        <v>272</v>
      </c>
      <c r="I12" s="25" t="s">
        <v>273</v>
      </c>
      <c r="J12" s="6">
        <v>2</v>
      </c>
      <c r="K12" s="6">
        <f t="shared" si="1"/>
        <v>7.1428571428571423</v>
      </c>
    </row>
    <row r="13" spans="1:11" ht="16.5" customHeight="1" x14ac:dyDescent="0.2">
      <c r="A13" s="11">
        <v>6</v>
      </c>
      <c r="B13" s="8" t="s">
        <v>11</v>
      </c>
      <c r="C13" s="32">
        <v>0.96535090779999999</v>
      </c>
      <c r="D13" s="22">
        <v>0.96560000000000001</v>
      </c>
      <c r="E13" s="27">
        <f t="shared" si="0"/>
        <v>-2.4909220000002286E-4</v>
      </c>
      <c r="F13" s="38"/>
      <c r="G13" s="21"/>
      <c r="H13" s="24" t="s">
        <v>274</v>
      </c>
      <c r="I13" s="25" t="s">
        <v>275</v>
      </c>
      <c r="J13" s="6">
        <v>0</v>
      </c>
      <c r="K13" s="6">
        <f t="shared" si="1"/>
        <v>0</v>
      </c>
    </row>
    <row r="14" spans="1:11" ht="16.5" customHeight="1" x14ac:dyDescent="0.2">
      <c r="A14" s="11">
        <v>7</v>
      </c>
      <c r="B14" s="8" t="s">
        <v>12</v>
      </c>
      <c r="C14" s="30">
        <v>7.1929795500000004E-2</v>
      </c>
      <c r="D14" s="22">
        <v>6.1800000000000001E-2</v>
      </c>
      <c r="E14" s="27">
        <f t="shared" si="0"/>
        <v>1.0129795500000004E-2</v>
      </c>
      <c r="F14" s="38"/>
    </row>
    <row r="15" spans="1:11" ht="16.5" customHeight="1" x14ac:dyDescent="0.2">
      <c r="A15" s="11">
        <v>8</v>
      </c>
      <c r="B15" s="8" t="s">
        <v>13</v>
      </c>
      <c r="C15" s="30">
        <v>7.6740088299999995E-2</v>
      </c>
      <c r="D15" s="22">
        <v>7.5899999999999995E-2</v>
      </c>
      <c r="E15" s="27">
        <f t="shared" si="0"/>
        <v>8.4008829999999979E-4</v>
      </c>
      <c r="F15" s="38"/>
      <c r="H15" s="35" t="s">
        <v>282</v>
      </c>
      <c r="I15" s="35"/>
      <c r="J15" s="35"/>
    </row>
    <row r="16" spans="1:11" ht="16.5" customHeight="1" x14ac:dyDescent="0.2">
      <c r="A16" s="11">
        <v>9</v>
      </c>
      <c r="B16" s="8" t="s">
        <v>14</v>
      </c>
      <c r="C16" s="29">
        <v>0.20976909320000001</v>
      </c>
      <c r="D16" s="22">
        <v>0.20979999999999999</v>
      </c>
      <c r="E16" s="27">
        <f t="shared" si="0"/>
        <v>-3.0906799999980139E-5</v>
      </c>
      <c r="F16" s="38"/>
      <c r="H16" s="35"/>
      <c r="I16" s="35"/>
      <c r="J16" s="35"/>
    </row>
    <row r="17" spans="1:10" ht="16.5" customHeight="1" x14ac:dyDescent="0.2">
      <c r="A17" s="11">
        <v>10</v>
      </c>
      <c r="B17" s="8" t="s">
        <v>15</v>
      </c>
      <c r="C17" s="30">
        <v>3.3477699299999997E-2</v>
      </c>
      <c r="D17" s="22">
        <v>3.3399999999999999E-2</v>
      </c>
      <c r="E17" s="27">
        <f t="shared" si="0"/>
        <v>7.7699299999997584E-5</v>
      </c>
      <c r="F17" s="38"/>
      <c r="H17" s="35"/>
      <c r="I17" s="35"/>
      <c r="J17" s="35"/>
    </row>
    <row r="18" spans="1:10" ht="16.5" customHeight="1" x14ac:dyDescent="0.2">
      <c r="A18" s="11">
        <v>11</v>
      </c>
      <c r="B18" s="8" t="s">
        <v>16</v>
      </c>
      <c r="C18" s="30">
        <v>3.7334513799999997E-2</v>
      </c>
      <c r="D18" s="22">
        <v>3.7699999999999997E-2</v>
      </c>
      <c r="E18" s="27">
        <f t="shared" si="0"/>
        <v>-3.6548620000000087E-4</v>
      </c>
      <c r="F18" s="38"/>
      <c r="H18" s="35"/>
      <c r="I18" s="35"/>
      <c r="J18" s="35"/>
    </row>
    <row r="19" spans="1:10" ht="16.5" customHeight="1" x14ac:dyDescent="0.2">
      <c r="A19" s="11">
        <v>12</v>
      </c>
      <c r="B19" s="8" t="s">
        <v>17</v>
      </c>
      <c r="C19" s="29">
        <v>0.1186172664</v>
      </c>
      <c r="D19" s="22">
        <v>0.1188</v>
      </c>
      <c r="E19" s="27">
        <f t="shared" si="0"/>
        <v>-1.827335999999985E-4</v>
      </c>
      <c r="F19" s="38"/>
      <c r="H19" s="35"/>
      <c r="I19" s="35"/>
      <c r="J19" s="35"/>
    </row>
    <row r="20" spans="1:10" ht="16.5" customHeight="1" x14ac:dyDescent="0.2">
      <c r="A20" s="11">
        <v>13</v>
      </c>
      <c r="B20" s="8" t="s">
        <v>18</v>
      </c>
      <c r="C20" s="30">
        <v>3.5543156999999999E-2</v>
      </c>
      <c r="D20" s="22">
        <v>3.56E-2</v>
      </c>
      <c r="E20" s="27">
        <f t="shared" si="0"/>
        <v>-5.6843000000000865E-5</v>
      </c>
      <c r="F20" s="38"/>
      <c r="H20" s="35"/>
      <c r="I20" s="35"/>
      <c r="J20" s="35"/>
    </row>
    <row r="21" spans="1:10" ht="16.5" customHeight="1" x14ac:dyDescent="0.2">
      <c r="A21" s="11">
        <v>14</v>
      </c>
      <c r="B21" s="8" t="s">
        <v>19</v>
      </c>
      <c r="C21" s="32">
        <v>0.32399067949999999</v>
      </c>
      <c r="D21" s="22">
        <v>0.2417</v>
      </c>
      <c r="E21" s="27">
        <f t="shared" si="0"/>
        <v>8.2290679499999991E-2</v>
      </c>
      <c r="F21" s="38"/>
      <c r="H21" s="35"/>
      <c r="I21" s="35"/>
      <c r="J21" s="35"/>
    </row>
    <row r="22" spans="1:10" ht="16.5" customHeight="1" x14ac:dyDescent="0.2">
      <c r="A22" s="11">
        <v>15</v>
      </c>
      <c r="B22" s="8" t="s">
        <v>20</v>
      </c>
      <c r="C22" s="29">
        <v>0.23217966670000001</v>
      </c>
      <c r="D22" s="22">
        <v>0.2311</v>
      </c>
      <c r="E22" s="27">
        <f t="shared" si="0"/>
        <v>1.0796667000000093E-3</v>
      </c>
      <c r="F22" s="38"/>
      <c r="H22" s="35"/>
      <c r="I22" s="35"/>
      <c r="J22" s="35"/>
    </row>
    <row r="23" spans="1:10" ht="16.5" customHeight="1" x14ac:dyDescent="0.2">
      <c r="A23" s="11">
        <v>16</v>
      </c>
      <c r="B23" s="8" t="s">
        <v>21</v>
      </c>
      <c r="C23" s="32">
        <v>0.44299987670000002</v>
      </c>
      <c r="D23" s="22">
        <v>0.44040000000000001</v>
      </c>
      <c r="E23" s="27">
        <f t="shared" si="0"/>
        <v>2.5998767000000034E-3</v>
      </c>
      <c r="F23" s="38"/>
      <c r="H23" s="35"/>
      <c r="I23" s="35"/>
      <c r="J23" s="35"/>
    </row>
    <row r="24" spans="1:10" ht="16.5" customHeight="1" x14ac:dyDescent="0.2">
      <c r="A24" s="11">
        <v>17</v>
      </c>
      <c r="B24" s="8" t="s">
        <v>22</v>
      </c>
      <c r="C24" s="29">
        <v>0.1136759802</v>
      </c>
      <c r="D24" s="22">
        <v>0.1149</v>
      </c>
      <c r="E24" s="27">
        <f t="shared" si="0"/>
        <v>-1.2240198000000035E-3</v>
      </c>
      <c r="F24" s="38"/>
      <c r="H24" s="35"/>
      <c r="I24" s="35"/>
      <c r="J24" s="35"/>
    </row>
    <row r="25" spans="1:10" ht="16.5" customHeight="1" x14ac:dyDescent="0.2">
      <c r="A25" s="11">
        <v>18</v>
      </c>
      <c r="B25" s="8" t="s">
        <v>23</v>
      </c>
      <c r="C25" s="32">
        <v>0.48900903569999998</v>
      </c>
      <c r="D25" s="22">
        <v>0.49769999999999998</v>
      </c>
      <c r="E25" s="27">
        <f t="shared" si="0"/>
        <v>-8.6909642999999925E-3</v>
      </c>
      <c r="F25" s="38"/>
      <c r="H25" s="35"/>
      <c r="I25" s="35"/>
      <c r="J25" s="35"/>
    </row>
    <row r="26" spans="1:10" ht="16.5" customHeight="1" x14ac:dyDescent="0.2">
      <c r="A26" s="11">
        <v>19</v>
      </c>
      <c r="B26" s="8" t="s">
        <v>24</v>
      </c>
      <c r="C26" s="32">
        <v>0.3954437509</v>
      </c>
      <c r="D26" s="22">
        <v>0.35389999999999999</v>
      </c>
      <c r="E26" s="27">
        <f t="shared" si="0"/>
        <v>4.1543750900000009E-2</v>
      </c>
      <c r="F26" s="38"/>
    </row>
    <row r="27" spans="1:10" ht="16.5" customHeight="1" x14ac:dyDescent="0.2">
      <c r="A27" s="11">
        <v>20</v>
      </c>
      <c r="B27" s="8" t="s">
        <v>25</v>
      </c>
      <c r="C27" s="32">
        <v>0.84283699320000005</v>
      </c>
      <c r="D27" s="22">
        <v>0.84209999999999996</v>
      </c>
      <c r="E27" s="27">
        <f t="shared" si="0"/>
        <v>7.3699320000009116E-4</v>
      </c>
      <c r="F27" s="38"/>
    </row>
    <row r="28" spans="1:10" ht="16.5" customHeight="1" x14ac:dyDescent="0.2">
      <c r="A28" s="11">
        <v>21</v>
      </c>
      <c r="B28" s="8" t="s">
        <v>26</v>
      </c>
      <c r="C28" s="29">
        <v>0.25936103059999999</v>
      </c>
      <c r="D28" s="22">
        <v>0.26</v>
      </c>
      <c r="E28" s="27">
        <f t="shared" si="0"/>
        <v>-6.3896940000002234E-4</v>
      </c>
      <c r="F28" s="38"/>
    </row>
    <row r="29" spans="1:10" ht="16.5" customHeight="1" x14ac:dyDescent="0.2">
      <c r="A29" s="11">
        <v>22</v>
      </c>
      <c r="B29" s="8" t="s">
        <v>27</v>
      </c>
      <c r="C29" s="31">
        <v>1.093917265</v>
      </c>
      <c r="D29" s="22">
        <v>1.0956999999999999</v>
      </c>
      <c r="E29" s="27">
        <f t="shared" si="0"/>
        <v>-1.7827349999999242E-3</v>
      </c>
      <c r="F29" s="38"/>
    </row>
    <row r="30" spans="1:10" ht="16.5" customHeight="1" x14ac:dyDescent="0.2">
      <c r="A30" s="11">
        <v>23</v>
      </c>
      <c r="B30" s="8" t="s">
        <v>28</v>
      </c>
      <c r="C30" s="30">
        <v>6.8948890200000001E-2</v>
      </c>
      <c r="D30" s="22">
        <v>6.8400000000000002E-2</v>
      </c>
      <c r="E30" s="27">
        <f t="shared" si="0"/>
        <v>5.48890199999999E-4</v>
      </c>
      <c r="F30" s="38"/>
    </row>
    <row r="31" spans="1:10" ht="16.5" customHeight="1" x14ac:dyDescent="0.2">
      <c r="A31" s="11">
        <v>24</v>
      </c>
      <c r="B31" s="8" t="s">
        <v>29</v>
      </c>
      <c r="C31" s="30">
        <v>7.6024413900000004E-2</v>
      </c>
      <c r="D31" s="22">
        <v>6.2399999999999997E-2</v>
      </c>
      <c r="E31" s="27">
        <f t="shared" si="0"/>
        <v>1.3624413900000007E-2</v>
      </c>
      <c r="F31" s="38"/>
    </row>
    <row r="32" spans="1:10" ht="16.5" customHeight="1" x14ac:dyDescent="0.2">
      <c r="A32" s="11">
        <v>25</v>
      </c>
      <c r="B32" s="8" t="s">
        <v>30</v>
      </c>
      <c r="C32" s="29">
        <v>0.2244702968</v>
      </c>
      <c r="D32" s="22">
        <v>0.22409999999999999</v>
      </c>
      <c r="E32" s="27">
        <f t="shared" si="0"/>
        <v>3.7029680000000287E-4</v>
      </c>
      <c r="F32" s="38"/>
    </row>
    <row r="33" spans="1:7" ht="16.5" customHeight="1" x14ac:dyDescent="0.2">
      <c r="A33" s="11">
        <v>26</v>
      </c>
      <c r="B33" s="8" t="s">
        <v>31</v>
      </c>
      <c r="C33" s="30">
        <v>6.1420979000000001E-2</v>
      </c>
      <c r="D33" s="22">
        <v>6.1199999999999997E-2</v>
      </c>
      <c r="E33" s="27">
        <f t="shared" si="0"/>
        <v>2.2097900000000309E-4</v>
      </c>
      <c r="F33" s="38"/>
    </row>
    <row r="34" spans="1:7" ht="16.5" customHeight="1" x14ac:dyDescent="0.2">
      <c r="A34" s="11">
        <v>27</v>
      </c>
      <c r="B34" s="8" t="s">
        <v>32</v>
      </c>
      <c r="C34" s="30">
        <v>3.8788717899999998E-2</v>
      </c>
      <c r="D34" s="22">
        <v>3.8800000000000001E-2</v>
      </c>
      <c r="E34" s="27">
        <f t="shared" si="0"/>
        <v>-1.1282100000002682E-5</v>
      </c>
      <c r="F34" s="38"/>
    </row>
    <row r="35" spans="1:7" ht="16.5" customHeight="1" x14ac:dyDescent="0.2">
      <c r="A35" s="11">
        <v>28</v>
      </c>
      <c r="B35" s="8" t="s">
        <v>33</v>
      </c>
      <c r="C35" s="29">
        <v>0.12872769919999999</v>
      </c>
      <c r="D35" s="22">
        <v>0.12820000000000001</v>
      </c>
      <c r="E35" s="27">
        <f t="shared" si="0"/>
        <v>5.2769919999998138E-4</v>
      </c>
      <c r="F35" s="38"/>
    </row>
    <row r="36" spans="1:7" x14ac:dyDescent="0.2">
      <c r="A36" s="11"/>
      <c r="B36" s="9" t="s">
        <v>264</v>
      </c>
      <c r="C36" s="23">
        <f>SUM(C8:C35)</f>
        <v>9.3498904695999983</v>
      </c>
      <c r="D36" s="23">
        <f>SUM(D8:D35)</f>
        <v>9.1788000000000007</v>
      </c>
      <c r="E36" s="27"/>
      <c r="F36" s="37"/>
    </row>
    <row r="37" spans="1:7" x14ac:dyDescent="0.2">
      <c r="A37" s="11"/>
      <c r="B37" s="9" t="s">
        <v>265</v>
      </c>
      <c r="C37" s="14">
        <f>C36/28</f>
        <v>0.33392465962857137</v>
      </c>
      <c r="D37" s="14">
        <f>D36/28</f>
        <v>0.32781428571428572</v>
      </c>
      <c r="E37" s="27">
        <f t="shared" si="0"/>
        <v>6.1103739142856495E-3</v>
      </c>
      <c r="F37" s="37"/>
    </row>
    <row r="38" spans="1:7" x14ac:dyDescent="0.2">
      <c r="B38" s="12" t="s">
        <v>34</v>
      </c>
    </row>
    <row r="39" spans="1:7" x14ac:dyDescent="0.2">
      <c r="A39" s="10" t="s">
        <v>44</v>
      </c>
      <c r="B39" s="15" t="s">
        <v>263</v>
      </c>
      <c r="D39" s="15" t="s">
        <v>46</v>
      </c>
      <c r="G39" s="4" t="s">
        <v>47</v>
      </c>
    </row>
  </sheetData>
  <autoFilter ref="A6:E39"/>
  <mergeCells count="2">
    <mergeCell ref="H7:J7"/>
    <mergeCell ref="H15:J25"/>
  </mergeCells>
  <hyperlinks>
    <hyperlink ref="B39" r:id="rId1"/>
    <hyperlink ref="D39" r:id="rId2"/>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heetViews>
  <sheetFormatPr defaultRowHeight="12.75" x14ac:dyDescent="0.2"/>
  <cols>
    <col min="2" max="2" width="29.28515625" bestFit="1" customWidth="1"/>
    <col min="3" max="3" width="25.140625" bestFit="1" customWidth="1"/>
    <col min="4" max="4" width="60.85546875" bestFit="1" customWidth="1"/>
    <col min="5" max="5" width="22" bestFit="1" customWidth="1"/>
  </cols>
  <sheetData>
    <row r="1" spans="1:6" x14ac:dyDescent="0.2">
      <c r="A1" t="s">
        <v>36</v>
      </c>
    </row>
    <row r="3" spans="1:6" x14ac:dyDescent="0.2">
      <c r="B3" s="1" t="s">
        <v>37</v>
      </c>
    </row>
    <row r="4" spans="1:6" x14ac:dyDescent="0.2">
      <c r="B4" t="s">
        <v>38</v>
      </c>
      <c r="C4" t="s">
        <v>39</v>
      </c>
      <c r="D4" t="s">
        <v>40</v>
      </c>
      <c r="E4" t="s">
        <v>41</v>
      </c>
    </row>
    <row r="5" spans="1:6" x14ac:dyDescent="0.2">
      <c r="B5" s="2">
        <v>5594</v>
      </c>
      <c r="C5" s="3" t="s">
        <v>35</v>
      </c>
      <c r="D5" s="3" t="s">
        <v>42</v>
      </c>
      <c r="E5" s="3" t="s">
        <v>43</v>
      </c>
    </row>
    <row r="9" spans="1:6" x14ac:dyDescent="0.2">
      <c r="A9" s="4" t="s">
        <v>44</v>
      </c>
      <c r="B9" s="5" t="s">
        <v>45</v>
      </c>
      <c r="D9" s="5" t="s">
        <v>46</v>
      </c>
      <c r="F9" s="4" t="s">
        <v>47</v>
      </c>
    </row>
  </sheetData>
  <hyperlinks>
    <hyperlink ref="B9" r:id="rId1"/>
    <hyperlink ref="D9"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5"/>
  <sheetViews>
    <sheetView workbookViewId="0"/>
  </sheetViews>
  <sheetFormatPr defaultRowHeight="12.75" x14ac:dyDescent="0.2"/>
  <cols>
    <col min="2" max="2" width="14.28515625" bestFit="1" customWidth="1"/>
    <col min="3" max="3" width="11" bestFit="1" customWidth="1"/>
    <col min="4" max="4" width="37.42578125" bestFit="1" customWidth="1"/>
    <col min="5" max="5" width="255" bestFit="1" customWidth="1"/>
    <col min="6" max="6" width="22" bestFit="1" customWidth="1"/>
  </cols>
  <sheetData>
    <row r="1" spans="1:6" x14ac:dyDescent="0.2">
      <c r="A1" t="s">
        <v>36</v>
      </c>
    </row>
    <row r="3" spans="1:6" x14ac:dyDescent="0.2">
      <c r="B3" s="1" t="s">
        <v>48</v>
      </c>
    </row>
    <row r="4" spans="1:6" x14ac:dyDescent="0.2">
      <c r="B4" t="s">
        <v>49</v>
      </c>
      <c r="C4" t="s">
        <v>50</v>
      </c>
      <c r="D4" t="s">
        <v>39</v>
      </c>
      <c r="E4" t="s">
        <v>40</v>
      </c>
      <c r="F4" t="s">
        <v>41</v>
      </c>
    </row>
    <row r="5" spans="1:6" x14ac:dyDescent="0.2">
      <c r="B5" s="2">
        <v>43</v>
      </c>
      <c r="C5" s="2" t="s">
        <v>51</v>
      </c>
      <c r="D5" s="3" t="s">
        <v>52</v>
      </c>
      <c r="E5" s="3" t="s">
        <v>53</v>
      </c>
      <c r="F5" s="3" t="s">
        <v>54</v>
      </c>
    </row>
    <row r="6" spans="1:6" x14ac:dyDescent="0.2">
      <c r="B6" s="2">
        <v>43</v>
      </c>
      <c r="C6" s="2" t="s">
        <v>55</v>
      </c>
      <c r="D6" s="3" t="s">
        <v>56</v>
      </c>
      <c r="E6" s="3" t="s">
        <v>56</v>
      </c>
      <c r="F6" s="3" t="s">
        <v>54</v>
      </c>
    </row>
    <row r="7" spans="1:6" x14ac:dyDescent="0.2">
      <c r="B7" s="2">
        <v>43</v>
      </c>
      <c r="C7" s="2" t="s">
        <v>57</v>
      </c>
      <c r="D7" s="3" t="s">
        <v>58</v>
      </c>
      <c r="E7" s="3" t="s">
        <v>58</v>
      </c>
      <c r="F7" s="3" t="s">
        <v>54</v>
      </c>
    </row>
    <row r="8" spans="1:6" x14ac:dyDescent="0.2">
      <c r="B8" s="2">
        <v>43</v>
      </c>
      <c r="C8" s="2" t="s">
        <v>59</v>
      </c>
      <c r="D8" s="3" t="s">
        <v>60</v>
      </c>
      <c r="E8" s="3" t="s">
        <v>60</v>
      </c>
      <c r="F8" s="3" t="s">
        <v>54</v>
      </c>
    </row>
    <row r="9" spans="1:6" x14ac:dyDescent="0.2">
      <c r="B9" s="2">
        <v>43</v>
      </c>
      <c r="C9" s="2" t="s">
        <v>61</v>
      </c>
      <c r="D9" s="3" t="s">
        <v>62</v>
      </c>
      <c r="E9" s="3" t="s">
        <v>62</v>
      </c>
      <c r="F9" s="3" t="s">
        <v>54</v>
      </c>
    </row>
    <row r="10" spans="1:6" x14ac:dyDescent="0.2">
      <c r="B10" s="2">
        <v>43</v>
      </c>
      <c r="C10" s="2" t="s">
        <v>63</v>
      </c>
      <c r="D10" s="3" t="s">
        <v>64</v>
      </c>
      <c r="E10" s="3" t="s">
        <v>64</v>
      </c>
      <c r="F10" s="3" t="s">
        <v>54</v>
      </c>
    </row>
    <row r="11" spans="1:6" x14ac:dyDescent="0.2">
      <c r="B11" s="2">
        <v>43</v>
      </c>
      <c r="C11" s="2" t="s">
        <v>65</v>
      </c>
      <c r="D11" s="3" t="s">
        <v>66</v>
      </c>
      <c r="E11" s="3" t="s">
        <v>66</v>
      </c>
      <c r="F11" s="3" t="s">
        <v>54</v>
      </c>
    </row>
    <row r="12" spans="1:6" x14ac:dyDescent="0.2">
      <c r="B12" s="2">
        <v>43</v>
      </c>
      <c r="C12" s="2" t="s">
        <v>67</v>
      </c>
      <c r="D12" s="3" t="s">
        <v>68</v>
      </c>
      <c r="E12" s="3" t="s">
        <v>68</v>
      </c>
      <c r="F12" s="3" t="s">
        <v>54</v>
      </c>
    </row>
    <row r="13" spans="1:6" x14ac:dyDescent="0.2">
      <c r="B13" s="2">
        <v>43</v>
      </c>
      <c r="C13" s="2" t="s">
        <v>69</v>
      </c>
      <c r="D13" s="3" t="s">
        <v>70</v>
      </c>
      <c r="E13" s="3" t="s">
        <v>70</v>
      </c>
      <c r="F13" s="3" t="s">
        <v>54</v>
      </c>
    </row>
    <row r="14" spans="1:6" x14ac:dyDescent="0.2">
      <c r="B14" s="2">
        <v>43</v>
      </c>
      <c r="C14" s="2" t="s">
        <v>71</v>
      </c>
      <c r="D14" s="3" t="s">
        <v>72</v>
      </c>
      <c r="E14" s="3" t="s">
        <v>72</v>
      </c>
      <c r="F14" s="3" t="s">
        <v>73</v>
      </c>
    </row>
    <row r="15" spans="1:6" x14ac:dyDescent="0.2">
      <c r="B15" s="2">
        <v>43</v>
      </c>
      <c r="C15" s="2" t="s">
        <v>74</v>
      </c>
      <c r="D15" s="3" t="s">
        <v>75</v>
      </c>
      <c r="E15" s="3" t="s">
        <v>75</v>
      </c>
      <c r="F15" s="3" t="s">
        <v>54</v>
      </c>
    </row>
    <row r="16" spans="1:6" x14ac:dyDescent="0.2">
      <c r="B16" s="2">
        <v>43</v>
      </c>
      <c r="C16" s="2" t="s">
        <v>76</v>
      </c>
      <c r="D16" s="3" t="s">
        <v>77</v>
      </c>
      <c r="E16" s="3" t="s">
        <v>77</v>
      </c>
      <c r="F16" s="3" t="s">
        <v>54</v>
      </c>
    </row>
    <row r="17" spans="2:6" x14ac:dyDescent="0.2">
      <c r="B17" s="2">
        <v>43</v>
      </c>
      <c r="C17" s="2" t="s">
        <v>78</v>
      </c>
      <c r="D17" s="3" t="s">
        <v>79</v>
      </c>
      <c r="E17" s="3" t="s">
        <v>79</v>
      </c>
      <c r="F17" s="3" t="s">
        <v>54</v>
      </c>
    </row>
    <row r="18" spans="2:6" x14ac:dyDescent="0.2">
      <c r="B18" s="2">
        <v>43</v>
      </c>
      <c r="C18" s="2" t="s">
        <v>80</v>
      </c>
      <c r="D18" s="3" t="s">
        <v>81</v>
      </c>
      <c r="E18" s="3" t="s">
        <v>81</v>
      </c>
      <c r="F18" s="3" t="s">
        <v>54</v>
      </c>
    </row>
    <row r="19" spans="2:6" x14ac:dyDescent="0.2">
      <c r="B19" s="2">
        <v>43</v>
      </c>
      <c r="C19" s="2" t="s">
        <v>82</v>
      </c>
      <c r="D19" s="3" t="s">
        <v>83</v>
      </c>
      <c r="E19" s="3" t="s">
        <v>83</v>
      </c>
      <c r="F19" s="3" t="s">
        <v>54</v>
      </c>
    </row>
    <row r="20" spans="2:6" x14ac:dyDescent="0.2">
      <c r="B20" s="2">
        <v>43</v>
      </c>
      <c r="C20" s="2" t="s">
        <v>84</v>
      </c>
      <c r="D20" s="3" t="s">
        <v>85</v>
      </c>
      <c r="E20" s="3" t="s">
        <v>85</v>
      </c>
      <c r="F20" s="3" t="s">
        <v>54</v>
      </c>
    </row>
    <row r="21" spans="2:6" x14ac:dyDescent="0.2">
      <c r="B21" s="2">
        <v>43</v>
      </c>
      <c r="C21" s="2" t="s">
        <v>86</v>
      </c>
      <c r="D21" s="3" t="s">
        <v>87</v>
      </c>
      <c r="E21" s="3" t="s">
        <v>87</v>
      </c>
      <c r="F21" s="3" t="s">
        <v>54</v>
      </c>
    </row>
    <row r="22" spans="2:6" x14ac:dyDescent="0.2">
      <c r="B22" s="2">
        <v>43</v>
      </c>
      <c r="C22" s="2" t="s">
        <v>88</v>
      </c>
      <c r="D22" s="3" t="s">
        <v>89</v>
      </c>
      <c r="E22" s="3" t="s">
        <v>89</v>
      </c>
      <c r="F22" s="3" t="s">
        <v>54</v>
      </c>
    </row>
    <row r="23" spans="2:6" x14ac:dyDescent="0.2">
      <c r="B23" s="2">
        <v>43</v>
      </c>
      <c r="C23" s="2" t="s">
        <v>90</v>
      </c>
      <c r="D23" s="3" t="s">
        <v>91</v>
      </c>
      <c r="E23" s="3" t="s">
        <v>91</v>
      </c>
      <c r="F23" s="3" t="s">
        <v>54</v>
      </c>
    </row>
    <row r="24" spans="2:6" x14ac:dyDescent="0.2">
      <c r="B24" s="2">
        <v>43</v>
      </c>
      <c r="C24" s="2" t="s">
        <v>92</v>
      </c>
      <c r="D24" s="3" t="s">
        <v>93</v>
      </c>
      <c r="E24" s="3" t="s">
        <v>93</v>
      </c>
      <c r="F24" s="3" t="s">
        <v>54</v>
      </c>
    </row>
    <row r="25" spans="2:6" x14ac:dyDescent="0.2">
      <c r="B25" s="2">
        <v>43</v>
      </c>
      <c r="C25" s="2" t="s">
        <v>94</v>
      </c>
      <c r="D25" s="3" t="s">
        <v>95</v>
      </c>
      <c r="E25" s="3" t="s">
        <v>95</v>
      </c>
      <c r="F25" s="3" t="s">
        <v>54</v>
      </c>
    </row>
    <row r="26" spans="2:6" x14ac:dyDescent="0.2">
      <c r="B26" s="2">
        <v>43</v>
      </c>
      <c r="C26" s="2" t="s">
        <v>96</v>
      </c>
      <c r="D26" s="3" t="s">
        <v>97</v>
      </c>
      <c r="E26" s="3" t="s">
        <v>97</v>
      </c>
      <c r="F26" s="3" t="s">
        <v>54</v>
      </c>
    </row>
    <row r="27" spans="2:6" x14ac:dyDescent="0.2">
      <c r="B27" s="2">
        <v>43</v>
      </c>
      <c r="C27" s="2" t="s">
        <v>98</v>
      </c>
      <c r="D27" s="3" t="s">
        <v>99</v>
      </c>
      <c r="E27" s="3" t="s">
        <v>99</v>
      </c>
      <c r="F27" s="3" t="s">
        <v>54</v>
      </c>
    </row>
    <row r="28" spans="2:6" x14ac:dyDescent="0.2">
      <c r="B28" s="2">
        <v>43</v>
      </c>
      <c r="C28" s="2" t="s">
        <v>100</v>
      </c>
      <c r="D28" s="3" t="s">
        <v>101</v>
      </c>
      <c r="E28" s="3" t="s">
        <v>101</v>
      </c>
      <c r="F28" s="3" t="s">
        <v>54</v>
      </c>
    </row>
    <row r="29" spans="2:6" x14ac:dyDescent="0.2">
      <c r="B29" s="2">
        <v>43</v>
      </c>
      <c r="C29" s="2" t="s">
        <v>102</v>
      </c>
      <c r="D29" s="3" t="s">
        <v>103</v>
      </c>
      <c r="E29" s="3" t="s">
        <v>103</v>
      </c>
      <c r="F29" s="3" t="s">
        <v>54</v>
      </c>
    </row>
    <row r="30" spans="2:6" x14ac:dyDescent="0.2">
      <c r="B30" s="2">
        <v>43</v>
      </c>
      <c r="C30" s="2" t="s">
        <v>104</v>
      </c>
      <c r="D30" s="3" t="s">
        <v>105</v>
      </c>
      <c r="E30" s="3" t="s">
        <v>105</v>
      </c>
      <c r="F30" s="3" t="s">
        <v>54</v>
      </c>
    </row>
    <row r="31" spans="2:6" x14ac:dyDescent="0.2">
      <c r="B31" s="2">
        <v>43</v>
      </c>
      <c r="C31" s="2" t="s">
        <v>106</v>
      </c>
      <c r="D31" s="3" t="s">
        <v>107</v>
      </c>
      <c r="E31" s="3" t="s">
        <v>107</v>
      </c>
      <c r="F31" s="3" t="s">
        <v>54</v>
      </c>
    </row>
    <row r="32" spans="2:6" x14ac:dyDescent="0.2">
      <c r="B32" s="2">
        <v>43</v>
      </c>
      <c r="C32" s="2" t="s">
        <v>108</v>
      </c>
      <c r="D32" s="3" t="s">
        <v>109</v>
      </c>
      <c r="E32" s="3" t="s">
        <v>109</v>
      </c>
      <c r="F32" s="3" t="s">
        <v>54</v>
      </c>
    </row>
    <row r="33" spans="2:6" x14ac:dyDescent="0.2">
      <c r="B33" s="2">
        <v>43</v>
      </c>
      <c r="C33" s="2" t="s">
        <v>110</v>
      </c>
      <c r="D33" s="3" t="s">
        <v>111</v>
      </c>
      <c r="E33" s="3" t="s">
        <v>111</v>
      </c>
      <c r="F33" s="3" t="s">
        <v>54</v>
      </c>
    </row>
    <row r="34" spans="2:6" x14ac:dyDescent="0.2">
      <c r="B34" s="2">
        <v>43</v>
      </c>
      <c r="C34" s="2" t="s">
        <v>112</v>
      </c>
      <c r="D34" s="3" t="s">
        <v>113</v>
      </c>
      <c r="E34" s="3" t="s">
        <v>113</v>
      </c>
      <c r="F34" s="3" t="s">
        <v>54</v>
      </c>
    </row>
    <row r="35" spans="2:6" x14ac:dyDescent="0.2">
      <c r="B35" s="2">
        <v>43</v>
      </c>
      <c r="C35" s="2" t="s">
        <v>114</v>
      </c>
      <c r="D35" s="3" t="s">
        <v>115</v>
      </c>
      <c r="E35" s="3" t="s">
        <v>115</v>
      </c>
      <c r="F35" s="3" t="s">
        <v>54</v>
      </c>
    </row>
    <row r="36" spans="2:6" x14ac:dyDescent="0.2">
      <c r="B36" s="2">
        <v>43</v>
      </c>
      <c r="C36" s="2" t="s">
        <v>116</v>
      </c>
      <c r="D36" s="3" t="s">
        <v>117</v>
      </c>
      <c r="E36" s="3" t="s">
        <v>117</v>
      </c>
      <c r="F36" s="3" t="s">
        <v>54</v>
      </c>
    </row>
    <row r="37" spans="2:6" x14ac:dyDescent="0.2">
      <c r="B37" s="2">
        <v>43</v>
      </c>
      <c r="C37" s="2" t="s">
        <v>118</v>
      </c>
      <c r="D37" s="3" t="s">
        <v>119</v>
      </c>
      <c r="E37" s="3" t="s">
        <v>119</v>
      </c>
      <c r="F37" s="3" t="s">
        <v>54</v>
      </c>
    </row>
    <row r="38" spans="2:6" x14ac:dyDescent="0.2">
      <c r="B38" s="2">
        <v>43</v>
      </c>
      <c r="C38" s="2" t="s">
        <v>120</v>
      </c>
      <c r="D38" s="3" t="s">
        <v>121</v>
      </c>
      <c r="E38" s="3" t="s">
        <v>121</v>
      </c>
      <c r="F38" s="3" t="s">
        <v>54</v>
      </c>
    </row>
    <row r="39" spans="2:6" x14ac:dyDescent="0.2">
      <c r="B39" s="2">
        <v>43</v>
      </c>
      <c r="C39" s="2" t="s">
        <v>122</v>
      </c>
      <c r="D39" s="3" t="s">
        <v>123</v>
      </c>
      <c r="E39" s="3" t="s">
        <v>123</v>
      </c>
      <c r="F39" s="3" t="s">
        <v>54</v>
      </c>
    </row>
    <row r="40" spans="2:6" x14ac:dyDescent="0.2">
      <c r="B40" s="2">
        <v>43</v>
      </c>
      <c r="C40" s="2" t="s">
        <v>124</v>
      </c>
      <c r="D40" s="3" t="s">
        <v>125</v>
      </c>
      <c r="E40" s="3" t="s">
        <v>125</v>
      </c>
      <c r="F40" s="3" t="s">
        <v>54</v>
      </c>
    </row>
    <row r="41" spans="2:6" x14ac:dyDescent="0.2">
      <c r="B41" s="2">
        <v>43</v>
      </c>
      <c r="C41" s="2" t="s">
        <v>126</v>
      </c>
      <c r="D41" s="3" t="s">
        <v>127</v>
      </c>
      <c r="E41" s="3" t="s">
        <v>127</v>
      </c>
      <c r="F41" s="3" t="s">
        <v>54</v>
      </c>
    </row>
    <row r="42" spans="2:6" x14ac:dyDescent="0.2">
      <c r="B42" s="2">
        <v>43</v>
      </c>
      <c r="C42" s="2" t="s">
        <v>128</v>
      </c>
      <c r="D42" s="3" t="s">
        <v>129</v>
      </c>
      <c r="E42" s="3" t="s">
        <v>129</v>
      </c>
      <c r="F42" s="3" t="s">
        <v>54</v>
      </c>
    </row>
    <row r="43" spans="2:6" x14ac:dyDescent="0.2">
      <c r="B43" s="2">
        <v>43</v>
      </c>
      <c r="C43" s="2" t="s">
        <v>130</v>
      </c>
      <c r="D43" s="3" t="s">
        <v>131</v>
      </c>
      <c r="E43" s="3" t="s">
        <v>131</v>
      </c>
      <c r="F43" s="3" t="s">
        <v>54</v>
      </c>
    </row>
    <row r="44" spans="2:6" x14ac:dyDescent="0.2">
      <c r="B44" s="2">
        <v>43</v>
      </c>
      <c r="C44" s="2" t="s">
        <v>132</v>
      </c>
      <c r="D44" s="3" t="s">
        <v>133</v>
      </c>
      <c r="E44" s="3" t="s">
        <v>133</v>
      </c>
      <c r="F44" s="3" t="s">
        <v>54</v>
      </c>
    </row>
    <row r="45" spans="2:6" x14ac:dyDescent="0.2">
      <c r="B45" s="2">
        <v>43</v>
      </c>
      <c r="C45" s="2" t="s">
        <v>134</v>
      </c>
      <c r="D45" s="3" t="s">
        <v>135</v>
      </c>
      <c r="E45" s="3" t="s">
        <v>135</v>
      </c>
      <c r="F45" s="3" t="s">
        <v>54</v>
      </c>
    </row>
    <row r="46" spans="2:6" x14ac:dyDescent="0.2">
      <c r="B46" s="2">
        <v>43</v>
      </c>
      <c r="C46" s="2" t="s">
        <v>136</v>
      </c>
      <c r="D46" s="3" t="s">
        <v>137</v>
      </c>
      <c r="E46" s="3" t="s">
        <v>137</v>
      </c>
      <c r="F46" s="3" t="s">
        <v>54</v>
      </c>
    </row>
    <row r="47" spans="2:6" x14ac:dyDescent="0.2">
      <c r="B47" s="2">
        <v>43</v>
      </c>
      <c r="C47" s="2" t="s">
        <v>138</v>
      </c>
      <c r="D47" s="3" t="s">
        <v>139</v>
      </c>
      <c r="E47" s="3" t="s">
        <v>139</v>
      </c>
      <c r="F47" s="3" t="s">
        <v>54</v>
      </c>
    </row>
    <row r="48" spans="2:6" x14ac:dyDescent="0.2">
      <c r="B48" s="2">
        <v>43</v>
      </c>
      <c r="C48" s="2" t="s">
        <v>140</v>
      </c>
      <c r="D48" s="3" t="s">
        <v>141</v>
      </c>
      <c r="E48" s="3" t="s">
        <v>141</v>
      </c>
      <c r="F48" s="3" t="s">
        <v>54</v>
      </c>
    </row>
    <row r="49" spans="2:6" x14ac:dyDescent="0.2">
      <c r="B49" s="2">
        <v>43</v>
      </c>
      <c r="C49" s="2" t="s">
        <v>142</v>
      </c>
      <c r="D49" s="3" t="s">
        <v>143</v>
      </c>
      <c r="E49" s="3" t="s">
        <v>143</v>
      </c>
      <c r="F49" s="3" t="s">
        <v>54</v>
      </c>
    </row>
    <row r="50" spans="2:6" x14ac:dyDescent="0.2">
      <c r="B50" s="2">
        <v>43</v>
      </c>
      <c r="C50" s="2" t="s">
        <v>144</v>
      </c>
      <c r="D50" s="3" t="s">
        <v>145</v>
      </c>
      <c r="E50" s="3" t="s">
        <v>145</v>
      </c>
      <c r="F50" s="3" t="s">
        <v>54</v>
      </c>
    </row>
    <row r="51" spans="2:6" x14ac:dyDescent="0.2">
      <c r="B51" s="2">
        <v>43</v>
      </c>
      <c r="C51" s="2" t="s">
        <v>146</v>
      </c>
      <c r="D51" s="3" t="s">
        <v>147</v>
      </c>
      <c r="E51" s="3" t="s">
        <v>147</v>
      </c>
      <c r="F51" s="3" t="s">
        <v>54</v>
      </c>
    </row>
    <row r="52" spans="2:6" x14ac:dyDescent="0.2">
      <c r="B52" s="2">
        <v>43</v>
      </c>
      <c r="C52" s="2" t="s">
        <v>148</v>
      </c>
      <c r="D52" s="3" t="s">
        <v>149</v>
      </c>
      <c r="E52" s="3" t="s">
        <v>149</v>
      </c>
      <c r="F52" s="3" t="s">
        <v>54</v>
      </c>
    </row>
    <row r="53" spans="2:6" x14ac:dyDescent="0.2">
      <c r="B53" s="2">
        <v>43</v>
      </c>
      <c r="C53" s="2" t="s">
        <v>150</v>
      </c>
      <c r="D53" s="3" t="s">
        <v>151</v>
      </c>
      <c r="E53" s="3" t="s">
        <v>151</v>
      </c>
      <c r="F53" s="3" t="s">
        <v>54</v>
      </c>
    </row>
    <row r="54" spans="2:6" x14ac:dyDescent="0.2">
      <c r="B54" s="2">
        <v>43</v>
      </c>
      <c r="C54" s="2" t="s">
        <v>152</v>
      </c>
      <c r="D54" s="3" t="s">
        <v>153</v>
      </c>
      <c r="E54" s="3" t="s">
        <v>153</v>
      </c>
      <c r="F54" s="3" t="s">
        <v>54</v>
      </c>
    </row>
    <row r="55" spans="2:6" x14ac:dyDescent="0.2">
      <c r="B55" s="2">
        <v>43</v>
      </c>
      <c r="C55" s="2" t="s">
        <v>154</v>
      </c>
      <c r="D55" s="3" t="s">
        <v>155</v>
      </c>
      <c r="E55" s="3" t="s">
        <v>155</v>
      </c>
      <c r="F55" s="3" t="s">
        <v>54</v>
      </c>
    </row>
    <row r="56" spans="2:6" x14ac:dyDescent="0.2">
      <c r="B56" s="2">
        <v>43</v>
      </c>
      <c r="C56" s="2" t="s">
        <v>156</v>
      </c>
      <c r="D56" s="3" t="s">
        <v>157</v>
      </c>
      <c r="E56" s="3" t="s">
        <v>157</v>
      </c>
      <c r="F56" s="3" t="s">
        <v>54</v>
      </c>
    </row>
    <row r="57" spans="2:6" x14ac:dyDescent="0.2">
      <c r="B57" s="2">
        <v>43</v>
      </c>
      <c r="C57" s="2" t="s">
        <v>158</v>
      </c>
      <c r="D57" s="3" t="s">
        <v>159</v>
      </c>
      <c r="E57" s="3" t="s">
        <v>159</v>
      </c>
      <c r="F57" s="3" t="s">
        <v>54</v>
      </c>
    </row>
    <row r="58" spans="2:6" x14ac:dyDescent="0.2">
      <c r="B58" s="2">
        <v>43</v>
      </c>
      <c r="C58" s="2" t="s">
        <v>160</v>
      </c>
      <c r="D58" s="3" t="s">
        <v>161</v>
      </c>
      <c r="E58" s="3" t="s">
        <v>161</v>
      </c>
      <c r="F58" s="3" t="s">
        <v>54</v>
      </c>
    </row>
    <row r="59" spans="2:6" x14ac:dyDescent="0.2">
      <c r="B59" s="2">
        <v>43</v>
      </c>
      <c r="C59" s="2" t="s">
        <v>162</v>
      </c>
      <c r="D59" s="3" t="s">
        <v>163</v>
      </c>
      <c r="E59" s="3" t="s">
        <v>163</v>
      </c>
      <c r="F59" s="3" t="s">
        <v>54</v>
      </c>
    </row>
    <row r="60" spans="2:6" x14ac:dyDescent="0.2">
      <c r="B60" s="2">
        <v>43</v>
      </c>
      <c r="C60" s="2" t="s">
        <v>164</v>
      </c>
      <c r="D60" s="3" t="s">
        <v>165</v>
      </c>
      <c r="E60" s="3" t="s">
        <v>165</v>
      </c>
      <c r="F60" s="3" t="s">
        <v>54</v>
      </c>
    </row>
    <row r="61" spans="2:6" x14ac:dyDescent="0.2">
      <c r="B61" s="2">
        <v>43</v>
      </c>
      <c r="C61" s="2" t="s">
        <v>166</v>
      </c>
      <c r="D61" s="3" t="s">
        <v>167</v>
      </c>
      <c r="E61" s="3" t="s">
        <v>167</v>
      </c>
      <c r="F61" s="3" t="s">
        <v>54</v>
      </c>
    </row>
    <row r="62" spans="2:6" x14ac:dyDescent="0.2">
      <c r="B62" s="2">
        <v>43</v>
      </c>
      <c r="C62" s="2" t="s">
        <v>168</v>
      </c>
      <c r="D62" s="3" t="s">
        <v>169</v>
      </c>
      <c r="E62" s="3" t="s">
        <v>169</v>
      </c>
      <c r="F62" s="3" t="s">
        <v>54</v>
      </c>
    </row>
    <row r="63" spans="2:6" x14ac:dyDescent="0.2">
      <c r="B63" s="2">
        <v>43</v>
      </c>
      <c r="C63" s="2" t="s">
        <v>170</v>
      </c>
      <c r="D63" s="3" t="s">
        <v>171</v>
      </c>
      <c r="E63" s="3" t="s">
        <v>171</v>
      </c>
      <c r="F63" s="3" t="s">
        <v>54</v>
      </c>
    </row>
    <row r="64" spans="2:6" x14ac:dyDescent="0.2">
      <c r="B64" s="2">
        <v>43</v>
      </c>
      <c r="C64" s="2" t="s">
        <v>172</v>
      </c>
      <c r="D64" s="3" t="s">
        <v>173</v>
      </c>
      <c r="E64" s="3" t="s">
        <v>173</v>
      </c>
      <c r="F64" s="3" t="s">
        <v>54</v>
      </c>
    </row>
    <row r="65" spans="2:6" x14ac:dyDescent="0.2">
      <c r="B65" s="2">
        <v>43</v>
      </c>
      <c r="C65" s="2" t="s">
        <v>174</v>
      </c>
      <c r="D65" s="3" t="s">
        <v>175</v>
      </c>
      <c r="E65" s="3" t="s">
        <v>175</v>
      </c>
      <c r="F65" s="3" t="s">
        <v>54</v>
      </c>
    </row>
    <row r="66" spans="2:6" x14ac:dyDescent="0.2">
      <c r="B66" s="2">
        <v>43</v>
      </c>
      <c r="C66" s="2" t="s">
        <v>176</v>
      </c>
      <c r="D66" s="3" t="s">
        <v>177</v>
      </c>
      <c r="E66" s="3" t="s">
        <v>177</v>
      </c>
      <c r="F66" s="3" t="s">
        <v>54</v>
      </c>
    </row>
    <row r="67" spans="2:6" x14ac:dyDescent="0.2">
      <c r="B67" s="2">
        <v>43</v>
      </c>
      <c r="C67" s="2" t="s">
        <v>178</v>
      </c>
      <c r="D67" s="3" t="s">
        <v>179</v>
      </c>
      <c r="E67" s="3" t="s">
        <v>179</v>
      </c>
      <c r="F67" s="3" t="s">
        <v>54</v>
      </c>
    </row>
    <row r="68" spans="2:6" x14ac:dyDescent="0.2">
      <c r="B68" s="2">
        <v>43</v>
      </c>
      <c r="C68" s="2" t="s">
        <v>180</v>
      </c>
      <c r="D68" s="3" t="s">
        <v>181</v>
      </c>
      <c r="E68" s="3" t="s">
        <v>181</v>
      </c>
      <c r="F68" s="3" t="s">
        <v>54</v>
      </c>
    </row>
    <row r="69" spans="2:6" x14ac:dyDescent="0.2">
      <c r="B69" s="2">
        <v>43</v>
      </c>
      <c r="C69" s="2" t="s">
        <v>182</v>
      </c>
      <c r="D69" s="3" t="s">
        <v>183</v>
      </c>
      <c r="E69" s="3" t="s">
        <v>183</v>
      </c>
      <c r="F69" s="3" t="s">
        <v>54</v>
      </c>
    </row>
    <row r="70" spans="2:6" x14ac:dyDescent="0.2">
      <c r="B70" s="2">
        <v>43</v>
      </c>
      <c r="C70" s="2" t="s">
        <v>184</v>
      </c>
      <c r="D70" s="3" t="s">
        <v>185</v>
      </c>
      <c r="E70" s="3" t="s">
        <v>185</v>
      </c>
      <c r="F70" s="3" t="s">
        <v>54</v>
      </c>
    </row>
    <row r="71" spans="2:6" x14ac:dyDescent="0.2">
      <c r="B71" s="2">
        <v>43</v>
      </c>
      <c r="C71" s="2" t="s">
        <v>186</v>
      </c>
      <c r="D71" s="3" t="s">
        <v>187</v>
      </c>
      <c r="E71" s="3" t="s">
        <v>187</v>
      </c>
      <c r="F71" s="3" t="s">
        <v>54</v>
      </c>
    </row>
    <row r="72" spans="2:6" x14ac:dyDescent="0.2">
      <c r="B72" s="2">
        <v>43</v>
      </c>
      <c r="C72" s="2" t="s">
        <v>188</v>
      </c>
      <c r="D72" s="3" t="s">
        <v>189</v>
      </c>
      <c r="E72" s="3" t="s">
        <v>189</v>
      </c>
      <c r="F72" s="3" t="s">
        <v>54</v>
      </c>
    </row>
    <row r="73" spans="2:6" x14ac:dyDescent="0.2">
      <c r="B73" s="2">
        <v>43</v>
      </c>
      <c r="C73" s="2" t="s">
        <v>190</v>
      </c>
      <c r="D73" s="3" t="s">
        <v>191</v>
      </c>
      <c r="E73" s="3" t="s">
        <v>191</v>
      </c>
      <c r="F73" s="3" t="s">
        <v>54</v>
      </c>
    </row>
    <row r="74" spans="2:6" x14ac:dyDescent="0.2">
      <c r="B74" s="2">
        <v>43</v>
      </c>
      <c r="C74" s="2" t="s">
        <v>192</v>
      </c>
      <c r="D74" s="3" t="s">
        <v>193</v>
      </c>
      <c r="E74" s="3" t="s">
        <v>193</v>
      </c>
      <c r="F74" s="3" t="s">
        <v>54</v>
      </c>
    </row>
    <row r="75" spans="2:6" x14ac:dyDescent="0.2">
      <c r="B75" s="2">
        <v>43</v>
      </c>
      <c r="C75" s="2" t="s">
        <v>194</v>
      </c>
      <c r="D75" s="3" t="s">
        <v>195</v>
      </c>
      <c r="E75" s="3" t="s">
        <v>195</v>
      </c>
      <c r="F75" s="3" t="s">
        <v>54</v>
      </c>
    </row>
    <row r="76" spans="2:6" x14ac:dyDescent="0.2">
      <c r="B76" s="2">
        <v>43</v>
      </c>
      <c r="C76" s="2" t="s">
        <v>196</v>
      </c>
      <c r="D76" s="3" t="s">
        <v>197</v>
      </c>
      <c r="E76" s="3" t="s">
        <v>197</v>
      </c>
      <c r="F76" s="3" t="s">
        <v>54</v>
      </c>
    </row>
    <row r="77" spans="2:6" x14ac:dyDescent="0.2">
      <c r="B77" s="2">
        <v>43</v>
      </c>
      <c r="C77" s="2" t="s">
        <v>198</v>
      </c>
      <c r="D77" s="3" t="s">
        <v>199</v>
      </c>
      <c r="E77" s="3" t="s">
        <v>199</v>
      </c>
      <c r="F77" s="3" t="s">
        <v>54</v>
      </c>
    </row>
    <row r="78" spans="2:6" x14ac:dyDescent="0.2">
      <c r="B78" s="2">
        <v>43</v>
      </c>
      <c r="C78" s="2" t="s">
        <v>200</v>
      </c>
      <c r="D78" s="3" t="s">
        <v>201</v>
      </c>
      <c r="E78" s="3" t="s">
        <v>201</v>
      </c>
      <c r="F78" s="3" t="s">
        <v>54</v>
      </c>
    </row>
    <row r="79" spans="2:6" x14ac:dyDescent="0.2">
      <c r="B79" s="2">
        <v>43</v>
      </c>
      <c r="C79" s="2" t="s">
        <v>202</v>
      </c>
      <c r="D79" s="3" t="s">
        <v>203</v>
      </c>
      <c r="E79" s="3" t="s">
        <v>203</v>
      </c>
      <c r="F79" s="3" t="s">
        <v>54</v>
      </c>
    </row>
    <row r="80" spans="2:6" x14ac:dyDescent="0.2">
      <c r="B80" s="2">
        <v>43</v>
      </c>
      <c r="C80" s="2" t="s">
        <v>204</v>
      </c>
      <c r="D80" s="3" t="s">
        <v>205</v>
      </c>
      <c r="E80" s="3" t="s">
        <v>205</v>
      </c>
      <c r="F80" s="3" t="s">
        <v>54</v>
      </c>
    </row>
    <row r="81" spans="2:6" x14ac:dyDescent="0.2">
      <c r="B81" s="2">
        <v>43</v>
      </c>
      <c r="C81" s="2" t="s">
        <v>206</v>
      </c>
      <c r="D81" s="3" t="s">
        <v>207</v>
      </c>
      <c r="E81" s="3" t="s">
        <v>207</v>
      </c>
      <c r="F81" s="3" t="s">
        <v>54</v>
      </c>
    </row>
    <row r="82" spans="2:6" x14ac:dyDescent="0.2">
      <c r="B82" s="2">
        <v>43</v>
      </c>
      <c r="C82" s="2" t="s">
        <v>208</v>
      </c>
      <c r="D82" s="3" t="s">
        <v>209</v>
      </c>
      <c r="E82" s="3" t="s">
        <v>209</v>
      </c>
      <c r="F82" s="3" t="s">
        <v>54</v>
      </c>
    </row>
    <row r="83" spans="2:6" x14ac:dyDescent="0.2">
      <c r="B83" s="2">
        <v>43</v>
      </c>
      <c r="C83" s="2" t="s">
        <v>210</v>
      </c>
      <c r="D83" s="3" t="s">
        <v>211</v>
      </c>
      <c r="E83" s="3" t="s">
        <v>211</v>
      </c>
      <c r="F83" s="3" t="s">
        <v>54</v>
      </c>
    </row>
    <row r="84" spans="2:6" x14ac:dyDescent="0.2">
      <c r="B84" s="2">
        <v>43</v>
      </c>
      <c r="C84" s="2" t="s">
        <v>212</v>
      </c>
      <c r="D84" s="3" t="s">
        <v>213</v>
      </c>
      <c r="E84" s="3" t="s">
        <v>213</v>
      </c>
      <c r="F84" s="3" t="s">
        <v>54</v>
      </c>
    </row>
    <row r="85" spans="2:6" x14ac:dyDescent="0.2">
      <c r="B85" s="2">
        <v>43</v>
      </c>
      <c r="C85" s="2" t="s">
        <v>214</v>
      </c>
      <c r="D85" s="3" t="s">
        <v>215</v>
      </c>
      <c r="E85" s="3" t="s">
        <v>215</v>
      </c>
      <c r="F85" s="3" t="s">
        <v>54</v>
      </c>
    </row>
    <row r="86" spans="2:6" x14ac:dyDescent="0.2">
      <c r="B86" s="2">
        <v>43</v>
      </c>
      <c r="C86" s="2" t="s">
        <v>216</v>
      </c>
      <c r="D86" s="3" t="s">
        <v>217</v>
      </c>
      <c r="E86" s="3" t="s">
        <v>217</v>
      </c>
      <c r="F86" s="3" t="s">
        <v>54</v>
      </c>
    </row>
    <row r="87" spans="2:6" x14ac:dyDescent="0.2">
      <c r="B87" s="2">
        <v>43</v>
      </c>
      <c r="C87" s="2" t="s">
        <v>218</v>
      </c>
      <c r="D87" s="3" t="s">
        <v>219</v>
      </c>
      <c r="E87" s="3" t="s">
        <v>219</v>
      </c>
      <c r="F87" s="3" t="s">
        <v>54</v>
      </c>
    </row>
    <row r="88" spans="2:6" x14ac:dyDescent="0.2">
      <c r="B88" s="2">
        <v>43</v>
      </c>
      <c r="C88" s="2" t="s">
        <v>220</v>
      </c>
      <c r="D88" s="3" t="s">
        <v>221</v>
      </c>
      <c r="E88" s="3" t="s">
        <v>221</v>
      </c>
      <c r="F88" s="3" t="s">
        <v>54</v>
      </c>
    </row>
    <row r="89" spans="2:6" x14ac:dyDescent="0.2">
      <c r="B89" s="2">
        <v>43</v>
      </c>
      <c r="C89" s="2" t="s">
        <v>222</v>
      </c>
      <c r="D89" s="3" t="s">
        <v>223</v>
      </c>
      <c r="E89" s="3" t="s">
        <v>223</v>
      </c>
      <c r="F89" s="3" t="s">
        <v>54</v>
      </c>
    </row>
    <row r="90" spans="2:6" x14ac:dyDescent="0.2">
      <c r="B90" s="2">
        <v>43</v>
      </c>
      <c r="C90" s="2" t="s">
        <v>224</v>
      </c>
      <c r="D90" s="3" t="s">
        <v>225</v>
      </c>
      <c r="E90" s="3" t="s">
        <v>225</v>
      </c>
      <c r="F90" s="3" t="s">
        <v>54</v>
      </c>
    </row>
    <row r="91" spans="2:6" x14ac:dyDescent="0.2">
      <c r="B91" s="2">
        <v>43</v>
      </c>
      <c r="C91" s="2" t="s">
        <v>226</v>
      </c>
      <c r="D91" s="3" t="s">
        <v>227</v>
      </c>
      <c r="E91" s="3" t="s">
        <v>227</v>
      </c>
      <c r="F91" s="3" t="s">
        <v>54</v>
      </c>
    </row>
    <row r="92" spans="2:6" x14ac:dyDescent="0.2">
      <c r="B92" s="2">
        <v>43</v>
      </c>
      <c r="C92" s="2" t="s">
        <v>228</v>
      </c>
      <c r="D92" s="3" t="s">
        <v>229</v>
      </c>
      <c r="E92" s="3" t="s">
        <v>229</v>
      </c>
      <c r="F92" s="3" t="s">
        <v>54</v>
      </c>
    </row>
    <row r="93" spans="2:6" x14ac:dyDescent="0.2">
      <c r="B93" s="2">
        <v>43</v>
      </c>
      <c r="C93" s="2" t="s">
        <v>230</v>
      </c>
      <c r="D93" s="3" t="s">
        <v>231</v>
      </c>
      <c r="E93" s="3" t="s">
        <v>231</v>
      </c>
      <c r="F93" s="3" t="s">
        <v>54</v>
      </c>
    </row>
    <row r="94" spans="2:6" x14ac:dyDescent="0.2">
      <c r="B94" s="2">
        <v>43</v>
      </c>
      <c r="C94" s="2" t="s">
        <v>232</v>
      </c>
      <c r="D94" s="3" t="s">
        <v>233</v>
      </c>
      <c r="E94" s="3" t="s">
        <v>233</v>
      </c>
      <c r="F94" s="3" t="s">
        <v>54</v>
      </c>
    </row>
    <row r="95" spans="2:6" x14ac:dyDescent="0.2">
      <c r="B95" s="2">
        <v>43</v>
      </c>
      <c r="C95" s="2" t="s">
        <v>234</v>
      </c>
      <c r="D95" s="3" t="s">
        <v>235</v>
      </c>
      <c r="E95" s="3" t="s">
        <v>235</v>
      </c>
      <c r="F95" s="3" t="s">
        <v>54</v>
      </c>
    </row>
    <row r="96" spans="2:6" x14ac:dyDescent="0.2">
      <c r="B96" s="2">
        <v>43</v>
      </c>
      <c r="C96" s="2" t="s">
        <v>236</v>
      </c>
      <c r="D96" s="3" t="s">
        <v>237</v>
      </c>
      <c r="E96" s="3" t="s">
        <v>237</v>
      </c>
      <c r="F96" s="3" t="s">
        <v>54</v>
      </c>
    </row>
    <row r="97" spans="2:6" x14ac:dyDescent="0.2">
      <c r="B97" s="2">
        <v>43</v>
      </c>
      <c r="C97" s="2" t="s">
        <v>238</v>
      </c>
      <c r="D97" s="3" t="s">
        <v>239</v>
      </c>
      <c r="E97" s="3" t="s">
        <v>239</v>
      </c>
      <c r="F97" s="3" t="s">
        <v>54</v>
      </c>
    </row>
    <row r="98" spans="2:6" x14ac:dyDescent="0.2">
      <c r="B98" s="2">
        <v>43</v>
      </c>
      <c r="C98" s="2" t="s">
        <v>240</v>
      </c>
      <c r="D98" s="3" t="s">
        <v>241</v>
      </c>
      <c r="E98" s="3" t="s">
        <v>241</v>
      </c>
      <c r="F98" s="3" t="s">
        <v>54</v>
      </c>
    </row>
    <row r="99" spans="2:6" x14ac:dyDescent="0.2">
      <c r="B99" s="2">
        <v>43</v>
      </c>
      <c r="C99" s="2" t="s">
        <v>242</v>
      </c>
      <c r="D99" s="3" t="s">
        <v>243</v>
      </c>
      <c r="E99" s="3" t="s">
        <v>243</v>
      </c>
      <c r="F99" s="3" t="s">
        <v>54</v>
      </c>
    </row>
    <row r="100" spans="2:6" x14ac:dyDescent="0.2">
      <c r="B100" s="2">
        <v>43</v>
      </c>
      <c r="C100" s="2" t="s">
        <v>244</v>
      </c>
      <c r="D100" s="3" t="s">
        <v>245</v>
      </c>
      <c r="E100" s="3" t="s">
        <v>245</v>
      </c>
      <c r="F100" s="3" t="s">
        <v>54</v>
      </c>
    </row>
    <row r="101" spans="2:6" x14ac:dyDescent="0.2">
      <c r="B101" s="2">
        <v>43</v>
      </c>
      <c r="C101" s="2" t="s">
        <v>246</v>
      </c>
      <c r="D101" s="3" t="s">
        <v>247</v>
      </c>
      <c r="E101" s="3" t="s">
        <v>247</v>
      </c>
      <c r="F101" s="3" t="s">
        <v>54</v>
      </c>
    </row>
    <row r="102" spans="2:6" x14ac:dyDescent="0.2">
      <c r="B102" s="2">
        <v>43</v>
      </c>
      <c r="C102" s="2" t="s">
        <v>248</v>
      </c>
      <c r="D102" s="3" t="s">
        <v>249</v>
      </c>
      <c r="E102" s="3" t="s">
        <v>249</v>
      </c>
      <c r="F102" s="3" t="s">
        <v>54</v>
      </c>
    </row>
    <row r="103" spans="2:6" x14ac:dyDescent="0.2">
      <c r="B103" s="2">
        <v>43</v>
      </c>
      <c r="C103" s="2" t="s">
        <v>250</v>
      </c>
      <c r="D103" s="3" t="s">
        <v>251</v>
      </c>
      <c r="E103" s="3" t="s">
        <v>251</v>
      </c>
      <c r="F103" s="3" t="s">
        <v>54</v>
      </c>
    </row>
    <row r="104" spans="2:6" x14ac:dyDescent="0.2">
      <c r="B104" s="2">
        <v>65</v>
      </c>
      <c r="C104" s="2" t="s">
        <v>51</v>
      </c>
      <c r="D104" s="3" t="s">
        <v>252</v>
      </c>
      <c r="E104" s="3" t="s">
        <v>253</v>
      </c>
      <c r="F104" s="3" t="s">
        <v>254</v>
      </c>
    </row>
    <row r="105" spans="2:6" x14ac:dyDescent="0.2">
      <c r="B105" s="2">
        <v>65</v>
      </c>
      <c r="C105" s="2" t="s">
        <v>255</v>
      </c>
      <c r="D105" s="3" t="s">
        <v>75</v>
      </c>
      <c r="E105" s="3" t="s">
        <v>75</v>
      </c>
      <c r="F105" s="3" t="s">
        <v>254</v>
      </c>
    </row>
    <row r="106" spans="2:6" x14ac:dyDescent="0.2">
      <c r="B106" s="1" t="s">
        <v>256</v>
      </c>
    </row>
    <row r="107" spans="2:6" x14ac:dyDescent="0.2">
      <c r="B107" t="s">
        <v>49</v>
      </c>
      <c r="C107" t="s">
        <v>50</v>
      </c>
      <c r="D107" t="s">
        <v>39</v>
      </c>
      <c r="E107" t="s">
        <v>40</v>
      </c>
      <c r="F107" t="s">
        <v>41</v>
      </c>
    </row>
    <row r="108" spans="2:6" x14ac:dyDescent="0.2">
      <c r="B108" s="2">
        <v>78</v>
      </c>
      <c r="C108" s="2" t="s">
        <v>51</v>
      </c>
      <c r="D108" s="3" t="s">
        <v>257</v>
      </c>
      <c r="E108" s="3" t="s">
        <v>257</v>
      </c>
      <c r="F108" s="3" t="s">
        <v>258</v>
      </c>
    </row>
    <row r="109" spans="2:6" x14ac:dyDescent="0.2">
      <c r="B109" s="2">
        <v>78</v>
      </c>
      <c r="C109" s="2" t="s">
        <v>259</v>
      </c>
      <c r="D109" s="3" t="s">
        <v>260</v>
      </c>
      <c r="E109" s="3" t="s">
        <v>261</v>
      </c>
      <c r="F109" s="3" t="s">
        <v>258</v>
      </c>
    </row>
    <row r="110" spans="2:6" x14ac:dyDescent="0.2">
      <c r="B110" s="1" t="s">
        <v>262</v>
      </c>
    </row>
    <row r="111" spans="2:6" x14ac:dyDescent="0.2">
      <c r="B111" t="s">
        <v>49</v>
      </c>
      <c r="C111" t="s">
        <v>50</v>
      </c>
      <c r="D111" t="s">
        <v>39</v>
      </c>
      <c r="E111" t="s">
        <v>40</v>
      </c>
      <c r="F111" t="s">
        <v>41</v>
      </c>
    </row>
    <row r="115" spans="1:6" x14ac:dyDescent="0.2">
      <c r="A115" s="4" t="s">
        <v>44</v>
      </c>
      <c r="B115" s="5" t="s">
        <v>45</v>
      </c>
      <c r="D115" s="5" t="s">
        <v>46</v>
      </c>
      <c r="F115" s="4" t="s">
        <v>47</v>
      </c>
    </row>
  </sheetData>
  <hyperlinks>
    <hyperlink ref="B115" r:id="rId1"/>
    <hyperlink ref="D115"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DATA</vt:lpstr>
      <vt:lpstr>UKAZATELE</vt:lpstr>
      <vt:lpstr>METAINFORMACE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Uživatel</cp:lastModifiedBy>
  <dcterms:created xsi:type="dcterms:W3CDTF">2020-12-01T09:03:12Z</dcterms:created>
  <dcterms:modified xsi:type="dcterms:W3CDTF">2021-06-17T11:09:31Z</dcterms:modified>
</cp:coreProperties>
</file>