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P\Downloads\"/>
    </mc:Choice>
  </mc:AlternateContent>
  <xr:revisionPtr revIDLastSave="0" documentId="13_ncr:1_{705CB3F6-01C0-4E3E-9CA8-FE4491467AF8}" xr6:coauthVersionLast="47" xr6:coauthVersionMax="47" xr10:uidLastSave="{00000000-0000-0000-0000-000000000000}"/>
  <bookViews>
    <workbookView xWindow="28680" yWindow="-120" windowWidth="29040" windowHeight="15840" firstSheet="3" activeTab="10" xr2:uid="{00000000-000D-0000-FFFF-FFFF00000000}"/>
  </bookViews>
  <sheets>
    <sheet name="od ledna 2017" sheetId="12" r:id="rId1"/>
    <sheet name="od května 2017" sheetId="13" r:id="rId2"/>
    <sheet name="od června 2017" sheetId="1" r:id="rId3"/>
    <sheet name=" od listopadu 2018" sheetId="3" r:id="rId4"/>
    <sheet name="od ledna 2019" sheetId="4" r:id="rId5"/>
    <sheet name="od května 2019" sheetId="6" r:id="rId6"/>
    <sheet name="od prosince 2019" sheetId="5" r:id="rId7"/>
    <sheet name="od června 2020" sheetId="10" r:id="rId8"/>
    <sheet name="od srpna 2020" sheetId="11" r:id="rId9"/>
    <sheet name="od dubna 2021" sheetId="15" r:id="rId10"/>
    <sheet name="od června 2022" sheetId="16" r:id="rId11"/>
  </sheets>
  <externalReferences>
    <externalReference r:id="rId12"/>
  </externalReferences>
  <definedNames>
    <definedName name="sektor">'[1]pomocný list 1'!$A$1:$A$2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16" l="1"/>
  <c r="D71" i="16"/>
  <c r="D70" i="16"/>
  <c r="D69" i="16"/>
  <c r="D68" i="16"/>
  <c r="D73" i="16" s="1"/>
  <c r="D72" i="15" l="1"/>
  <c r="D71" i="15"/>
  <c r="D70" i="15"/>
  <c r="D69" i="15"/>
  <c r="D68" i="15"/>
  <c r="D73" i="15" s="1"/>
  <c r="C71" i="13" l="1"/>
  <c r="D70" i="13" s="1"/>
  <c r="C72" i="11"/>
  <c r="D71" i="11" s="1"/>
  <c r="D67" i="10"/>
  <c r="C71" i="10"/>
  <c r="D68" i="10" s="1"/>
  <c r="D69" i="10" l="1"/>
  <c r="D68" i="11"/>
  <c r="D66" i="10"/>
  <c r="D70" i="10"/>
  <c r="D70" i="11"/>
  <c r="D67" i="11"/>
  <c r="D66" i="13"/>
  <c r="D67" i="13"/>
  <c r="D68" i="13"/>
  <c r="D69" i="13"/>
  <c r="D69" i="11"/>
  <c r="D72" i="11"/>
  <c r="D71" i="10" l="1"/>
  <c r="D71" i="13"/>
</calcChain>
</file>

<file path=xl/sharedStrings.xml><?xml version="1.0" encoding="utf-8"?>
<sst xmlns="http://schemas.openxmlformats.org/spreadsheetml/2006/main" count="3193" uniqueCount="210">
  <si>
    <t>Název subjektu (PO, FOP)/Jméno a příjmení (FO)</t>
  </si>
  <si>
    <t>IČO 
(PO, FOP)</t>
  </si>
  <si>
    <t>Příjmení zástupce (PO, FOP)</t>
  </si>
  <si>
    <t>Jméno zástupce (PO, FOP)</t>
  </si>
  <si>
    <t>Zájmová skupina</t>
  </si>
  <si>
    <t>Sektor</t>
  </si>
  <si>
    <t>Obec Alojzov</t>
  </si>
  <si>
    <t>Pluhařová</t>
  </si>
  <si>
    <t>Alena</t>
  </si>
  <si>
    <t>Veřejný sektor</t>
  </si>
  <si>
    <t>veřejný</t>
  </si>
  <si>
    <t>Obec Bedihošť</t>
  </si>
  <si>
    <t>Zips</t>
  </si>
  <si>
    <t>Jiří</t>
  </si>
  <si>
    <t>Obec Biskupice</t>
  </si>
  <si>
    <t>Stodolová</t>
  </si>
  <si>
    <t>Dana</t>
  </si>
  <si>
    <t>Obec Bystročice</t>
  </si>
  <si>
    <t>Turečková</t>
  </si>
  <si>
    <t>Marta</t>
  </si>
  <si>
    <t>Obec Čehovice</t>
  </si>
  <si>
    <t>Smékal</t>
  </si>
  <si>
    <t>Milan</t>
  </si>
  <si>
    <t>Obec Čelčice</t>
  </si>
  <si>
    <t>Černý</t>
  </si>
  <si>
    <t>Karel</t>
  </si>
  <si>
    <t xml:space="preserve">Obec Dětkovice </t>
  </si>
  <si>
    <t>Hýbl</t>
  </si>
  <si>
    <t>Josef</t>
  </si>
  <si>
    <t>Obec Dobrochov</t>
  </si>
  <si>
    <t>Mudrlová</t>
  </si>
  <si>
    <t>Eva</t>
  </si>
  <si>
    <t xml:space="preserve">Obec Hrubčice </t>
  </si>
  <si>
    <t>Mlateček</t>
  </si>
  <si>
    <t>Obec Hrdibořice</t>
  </si>
  <si>
    <t>Kovařík</t>
  </si>
  <si>
    <t>Bohumil</t>
  </si>
  <si>
    <t>Obec Klenovice na H.</t>
  </si>
  <si>
    <t>Cetkovský</t>
  </si>
  <si>
    <t>Stanislav</t>
  </si>
  <si>
    <t>Obec Klopotovice</t>
  </si>
  <si>
    <t>Bradík</t>
  </si>
  <si>
    <t>Vladimír</t>
  </si>
  <si>
    <t>Městys Kralice na H.</t>
  </si>
  <si>
    <t>Petrželová  Bašná</t>
  </si>
  <si>
    <t>Veronika</t>
  </si>
  <si>
    <t>Obec Krumsín</t>
  </si>
  <si>
    <t>Střelák</t>
  </si>
  <si>
    <t>Jaroslav</t>
  </si>
  <si>
    <t>Obec Mostkovice</t>
  </si>
  <si>
    <t>Peška</t>
  </si>
  <si>
    <t>Obec Myslejovice</t>
  </si>
  <si>
    <t>Ondrouchová</t>
  </si>
  <si>
    <t>Anna</t>
  </si>
  <si>
    <t>Obec Ohrozim</t>
  </si>
  <si>
    <t>Lukeš</t>
  </si>
  <si>
    <t>Michal</t>
  </si>
  <si>
    <t>Město Plumlov</t>
  </si>
  <si>
    <t>Jančíková</t>
  </si>
  <si>
    <t xml:space="preserve">Obec Prostějovičky </t>
  </si>
  <si>
    <t>Růžičková</t>
  </si>
  <si>
    <t>Zdeňka</t>
  </si>
  <si>
    <t>Obec Seloutky</t>
  </si>
  <si>
    <t>Kaprál</t>
  </si>
  <si>
    <t>František</t>
  </si>
  <si>
    <t>Obec Skalka</t>
  </si>
  <si>
    <t>Frgal</t>
  </si>
  <si>
    <t>Antonín</t>
  </si>
  <si>
    <t>Obec Stínava</t>
  </si>
  <si>
    <t>Bokůvka</t>
  </si>
  <si>
    <t>Pavel</t>
  </si>
  <si>
    <t>Obec Určice</t>
  </si>
  <si>
    <t>Kouřil</t>
  </si>
  <si>
    <t>Petr</t>
  </si>
  <si>
    <t>Obec Vícov</t>
  </si>
  <si>
    <t>Rozsívalová</t>
  </si>
  <si>
    <t>Jana</t>
  </si>
  <si>
    <t xml:space="preserve">Obec Vranovice-Kelčice </t>
  </si>
  <si>
    <t>Blažková</t>
  </si>
  <si>
    <t>Irena</t>
  </si>
  <si>
    <t>Obec Vrbátky</t>
  </si>
  <si>
    <t>Novotný</t>
  </si>
  <si>
    <t>Obec Výšovice</t>
  </si>
  <si>
    <t>Haluza</t>
  </si>
  <si>
    <t>Jakub</t>
  </si>
  <si>
    <t xml:space="preserve">Kralický dvůr s.r.o. </t>
  </si>
  <si>
    <t>Gottvald</t>
  </si>
  <si>
    <t>Jan</t>
  </si>
  <si>
    <t>Zemědělci, potravináři a subjekty podnikající v lesním hospodářství</t>
  </si>
  <si>
    <t>soukromý</t>
  </si>
  <si>
    <t>Jitka Merčáková</t>
  </si>
  <si>
    <t>Merčáková</t>
  </si>
  <si>
    <t>Jitka</t>
  </si>
  <si>
    <t>Petr Špaček</t>
  </si>
  <si>
    <t>Špaček</t>
  </si>
  <si>
    <t>Martin Zatloukal</t>
  </si>
  <si>
    <t>Zatloukal</t>
  </si>
  <si>
    <t>Martin</t>
  </si>
  <si>
    <t>ZD Klenovice na Hané, družstvo</t>
  </si>
  <si>
    <t>Mlčoch</t>
  </si>
  <si>
    <t>Zemědělské družstvo Vícov</t>
  </si>
  <si>
    <t>Toman</t>
  </si>
  <si>
    <t>ZD Myslejovice, družstvo</t>
  </si>
  <si>
    <t>Sogelová</t>
  </si>
  <si>
    <t>Silvie</t>
  </si>
  <si>
    <t>Luňáček</t>
  </si>
  <si>
    <t>Radim</t>
  </si>
  <si>
    <t>BEDECOS s.r.o.</t>
  </si>
  <si>
    <t>Merčák</t>
  </si>
  <si>
    <t>Ostatní podnikatelé</t>
  </si>
  <si>
    <t xml:space="preserve">Dokoupilová Iva </t>
  </si>
  <si>
    <t>Dokoupilová</t>
  </si>
  <si>
    <t>Iva</t>
  </si>
  <si>
    <t>Konečný František</t>
  </si>
  <si>
    <t>Konečný</t>
  </si>
  <si>
    <t>Přidal s.r.o.</t>
  </si>
  <si>
    <t>Přidalová</t>
  </si>
  <si>
    <t>VARIEL, s.r.o.</t>
  </si>
  <si>
    <t>Nadymáčková</t>
  </si>
  <si>
    <t>Naděžda</t>
  </si>
  <si>
    <t xml:space="preserve">Zatloukal Karel </t>
  </si>
  <si>
    <t>Doseděl Petr</t>
  </si>
  <si>
    <t>Doseděl</t>
  </si>
  <si>
    <t>FC Kralice na Hané, z.s.</t>
  </si>
  <si>
    <t>Slezáček</t>
  </si>
  <si>
    <t>Miroslav</t>
  </si>
  <si>
    <t>Nestátní neziskové organizace</t>
  </si>
  <si>
    <t>Tělocvičná jednota Sokol Kralice na Hané</t>
  </si>
  <si>
    <t>Peková</t>
  </si>
  <si>
    <t>TJ SOKOL Plumlov, z.s.</t>
  </si>
  <si>
    <t>Bureš</t>
  </si>
  <si>
    <t>Radek</t>
  </si>
  <si>
    <t>Základní organizace Českého zahrádkářského svazu Klenovice na Hané</t>
  </si>
  <si>
    <t>Čermák</t>
  </si>
  <si>
    <t>Tělocvičná jednota Sokol Bystročice-Žerůvky</t>
  </si>
  <si>
    <t>Dvořáková</t>
  </si>
  <si>
    <t>Rodinný klub Výšovice, z.s.</t>
  </si>
  <si>
    <t>Baierová</t>
  </si>
  <si>
    <t xml:space="preserve">Spolek SOPKA </t>
  </si>
  <si>
    <t>Kocourková</t>
  </si>
  <si>
    <t>Hana</t>
  </si>
  <si>
    <t>Myslivecká společnost Čelčice - Skalka, z.s.</t>
  </si>
  <si>
    <t>Vybíral</t>
  </si>
  <si>
    <t>Zdeněk</t>
  </si>
  <si>
    <t>Myslivecký spolek  Vrbátky</t>
  </si>
  <si>
    <t xml:space="preserve">Zatloukal </t>
  </si>
  <si>
    <t>Ivo</t>
  </si>
  <si>
    <t>Myslivecký spolek  Kralice na Hané</t>
  </si>
  <si>
    <t xml:space="preserve">Coufal </t>
  </si>
  <si>
    <t>Luďěk</t>
  </si>
  <si>
    <t xml:space="preserve">Kouřil Karel </t>
  </si>
  <si>
    <t>Ostatní veřejnost</t>
  </si>
  <si>
    <t>Dostál František</t>
  </si>
  <si>
    <t>Zápeca Pavel</t>
  </si>
  <si>
    <t>Dokoupil Oldřich</t>
  </si>
  <si>
    <t xml:space="preserve">Hrubý Pavel </t>
  </si>
  <si>
    <t>Neoral</t>
  </si>
  <si>
    <t>Sušeň</t>
  </si>
  <si>
    <t>Adolf</t>
  </si>
  <si>
    <t>Tesaříková</t>
  </si>
  <si>
    <t>Helena</t>
  </si>
  <si>
    <t>Papica</t>
  </si>
  <si>
    <t>Oldřich</t>
  </si>
  <si>
    <t xml:space="preserve">Bokůvka Pavel </t>
  </si>
  <si>
    <t xml:space="preserve">Pavel </t>
  </si>
  <si>
    <t>Kocourek</t>
  </si>
  <si>
    <t>Oravec Josef</t>
  </si>
  <si>
    <t>Zastoupení partnerů dle sektorů</t>
  </si>
  <si>
    <t>VS - veřejný sektor</t>
  </si>
  <si>
    <t>ZPL - zemědělci, potravináři, lesní hospodářství</t>
  </si>
  <si>
    <t>OP - ostatní podnikatel</t>
  </si>
  <si>
    <t>NNO - nestátní neziskové organizace</t>
  </si>
  <si>
    <t>OV - ostatní veřejnost</t>
  </si>
  <si>
    <t xml:space="preserve">Celkem </t>
  </si>
  <si>
    <t>Frýdová</t>
  </si>
  <si>
    <t>Kolář</t>
  </si>
  <si>
    <t>Gabriela</t>
  </si>
  <si>
    <t>Obec Držovice</t>
  </si>
  <si>
    <t xml:space="preserve">Studený </t>
  </si>
  <si>
    <t>Luňáček Radim</t>
  </si>
  <si>
    <t>Partneři  Prostějov venkov o.p.s. -  složení  valné hromady od listopadu 2018</t>
  </si>
  <si>
    <t>Partneři  Prostějov venkov o.p.s. -  složení  valné hromady od ledna 2019</t>
  </si>
  <si>
    <t>Partneři  Prostějov venkov o.p.s. -  složení  valné hromady od května 2019</t>
  </si>
  <si>
    <t>Partneři  Prostějov venkov o.p.s. -  složení  valné hromady od prosince 2019</t>
  </si>
  <si>
    <t>Partneři  Prostějov venkov o.p.s. -  složení  valné hromady od června 2020</t>
  </si>
  <si>
    <t>Partneři  Prostějov venkov o.p.s. -  složení  valné hromady od srpna 2020</t>
  </si>
  <si>
    <t>Novák Jiří</t>
  </si>
  <si>
    <t>Partneři  Prostějov venkov o.p.s. -  složení  valné hromady od ledna 2017</t>
  </si>
  <si>
    <t>Partneři  Prostějov venkov o.p.s. -  složení  valné hromady od června 2017</t>
  </si>
  <si>
    <t>Partneři  Prostějov venkov o.p.s. -  složení  valné hromady k .2017</t>
  </si>
  <si>
    <t>Žádost o vystoupení  podal pan  Novák  12.6.2020 a s výpovědní lhůtou do konce roku.</t>
  </si>
  <si>
    <t>Přijetí  ZD Myslejovice schváleno  programovým výborem 19.4.2017.</t>
  </si>
  <si>
    <t xml:space="preserve">Dne 14.11.2018 programový výbor projednal změny  zástupců  partnerů  po  obecních volbách. </t>
  </si>
  <si>
    <t>Na základě schválení  PV došlo kezměně zástupce ZD myslejovice 17.1.2019.</t>
  </si>
  <si>
    <t>Na základě schválení  PV došlo k přijetí  dvou nových partnerů 17.5.2019.</t>
  </si>
  <si>
    <t>Programový výbor schválil  novou zástupkyni Městyse Kralice na Hané 9.12.2019</t>
  </si>
  <si>
    <t xml:space="preserve">Programový výbor  10.6.2020 schválil   vystoupení  pana Bokůvky jako  Fo podnikající a  změnu  zástupce obce Stínava. </t>
  </si>
  <si>
    <t xml:space="preserve">Valná hromada  dne 24.6.2020 schválila  zmenu  zástupce u  TJ Sokol  Plumlova obce Vranovice-Kelčice, dále vystoupení  Oravce a přijetí  Luňáčka. </t>
  </si>
  <si>
    <t xml:space="preserve">Programový výbor dne 14.8.schválil přijetí partnera obce Držovice. </t>
  </si>
  <si>
    <t>Valná hromada 14.6.2020 schvália přistoupení  obce Držovice do území MAS. MAS podala změnu  územní působnosti  k  SCLLD 2014-2020. ŘO shcválil 7.8.2020 změnu.</t>
  </si>
  <si>
    <t>Partneři  Prostějov venkov o.p.s. -  složení  valné hromady od  dubna 2021</t>
  </si>
  <si>
    <t>SH ČMS - Sbor dobrovolných  hasičů Klopotovice</t>
  </si>
  <si>
    <t>Vystrčilová</t>
  </si>
  <si>
    <t>Marcela</t>
  </si>
  <si>
    <t xml:space="preserve">Programový výbor dne 12.4.2021 schválil přijetí partnera SH ČMS - Sbor dobrovolných  hasičů Klopotovice. </t>
  </si>
  <si>
    <t>Partneři  Prostějov venkov o.p.s. -  složení  valné hromady od  7.6.2022</t>
  </si>
  <si>
    <t xml:space="preserve"> Josef</t>
  </si>
  <si>
    <t>Kroupa</t>
  </si>
  <si>
    <t>SH ČMS - Sbor dobrovolných  hasičů Hrdibořice</t>
  </si>
  <si>
    <t xml:space="preserve">Programový výbor dne 7.6.2022 schválil přijetí partnera SH ČMS - Sbor dobrovolných  hasičů Hrdibořice.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</si>
</sst>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o&#382;en&#237;%20%20org&#225;nu%20%20VH%20%20MAS%20nov&#253;%2024.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/>
      <sheetData sheetId="1"/>
      <sheetData sheetId="2"/>
      <sheetData sheetId="3"/>
      <sheetData sheetId="4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opLeftCell="A10" workbookViewId="0">
      <selection activeCell="D29" sqref="D29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187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1" t="s">
        <v>156</v>
      </c>
      <c r="E16" s="1" t="s">
        <v>73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157</v>
      </c>
      <c r="E21" s="1" t="s">
        <v>158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159</v>
      </c>
      <c r="E23" s="1" t="s">
        <v>160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x14ac:dyDescent="0.3">
      <c r="A37" s="19">
        <v>34</v>
      </c>
      <c r="B37" s="11" t="s">
        <v>163</v>
      </c>
      <c r="C37" s="3">
        <v>12753343</v>
      </c>
      <c r="D37" s="12" t="s">
        <v>69</v>
      </c>
      <c r="E37" s="12" t="s">
        <v>164</v>
      </c>
      <c r="F37" s="2" t="s">
        <v>109</v>
      </c>
      <c r="G37" s="1" t="s">
        <v>89</v>
      </c>
    </row>
    <row r="38" spans="1:7" x14ac:dyDescent="0.3">
      <c r="A38" s="19">
        <v>35</v>
      </c>
      <c r="B38" s="11" t="s">
        <v>107</v>
      </c>
      <c r="C38" s="3">
        <v>28298977</v>
      </c>
      <c r="D38" s="1" t="s">
        <v>108</v>
      </c>
      <c r="E38" s="1" t="s">
        <v>22</v>
      </c>
      <c r="F38" s="2" t="s">
        <v>109</v>
      </c>
      <c r="G38" s="1" t="s">
        <v>89</v>
      </c>
    </row>
    <row r="39" spans="1:7" x14ac:dyDescent="0.3">
      <c r="A39" s="19">
        <v>36</v>
      </c>
      <c r="B39" s="10" t="s">
        <v>110</v>
      </c>
      <c r="C39" s="3">
        <v>65770625</v>
      </c>
      <c r="D39" s="1" t="s">
        <v>111</v>
      </c>
      <c r="E39" s="1" t="s">
        <v>112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113</v>
      </c>
      <c r="C40" s="3">
        <v>45443653</v>
      </c>
      <c r="D40" s="1" t="s">
        <v>114</v>
      </c>
      <c r="E40" s="1" t="s">
        <v>64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115</v>
      </c>
      <c r="C41" s="3">
        <v>25561758</v>
      </c>
      <c r="D41" s="1" t="s">
        <v>116</v>
      </c>
      <c r="E41" s="1" t="s">
        <v>76</v>
      </c>
      <c r="F41" s="2" t="s">
        <v>109</v>
      </c>
      <c r="G41" s="1" t="s">
        <v>89</v>
      </c>
    </row>
    <row r="42" spans="1:7" x14ac:dyDescent="0.3">
      <c r="A42" s="19">
        <v>39</v>
      </c>
      <c r="B42" s="11" t="s">
        <v>117</v>
      </c>
      <c r="C42" s="3">
        <v>60744235</v>
      </c>
      <c r="D42" s="1" t="s">
        <v>118</v>
      </c>
      <c r="E42" s="1" t="s">
        <v>119</v>
      </c>
      <c r="F42" s="2" t="s">
        <v>109</v>
      </c>
      <c r="G42" s="1" t="s">
        <v>89</v>
      </c>
    </row>
    <row r="43" spans="1:7" x14ac:dyDescent="0.3">
      <c r="A43" s="19">
        <v>40</v>
      </c>
      <c r="B43" s="10" t="s">
        <v>120</v>
      </c>
      <c r="C43" s="3">
        <v>10077961</v>
      </c>
      <c r="D43" s="1" t="s">
        <v>96</v>
      </c>
      <c r="E43" s="1" t="s">
        <v>25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121</v>
      </c>
      <c r="C44" s="3">
        <v>45483132</v>
      </c>
      <c r="D44" s="1" t="s">
        <v>122</v>
      </c>
      <c r="E44" s="1" t="s">
        <v>73</v>
      </c>
      <c r="F44" s="2" t="s">
        <v>109</v>
      </c>
      <c r="G44" s="1" t="s">
        <v>89</v>
      </c>
    </row>
    <row r="45" spans="1:7" x14ac:dyDescent="0.3">
      <c r="A45" s="19">
        <v>42</v>
      </c>
      <c r="B45" s="11" t="s">
        <v>123</v>
      </c>
      <c r="C45" s="3">
        <v>44053894</v>
      </c>
      <c r="D45" s="1" t="s">
        <v>124</v>
      </c>
      <c r="E45" s="1" t="s">
        <v>125</v>
      </c>
      <c r="F45" s="2" t="s">
        <v>126</v>
      </c>
      <c r="G45" s="1" t="s">
        <v>89</v>
      </c>
    </row>
    <row r="46" spans="1:7" x14ac:dyDescent="0.3">
      <c r="A46" s="19">
        <v>43</v>
      </c>
      <c r="B46" s="11" t="s">
        <v>127</v>
      </c>
      <c r="C46" s="3">
        <v>47920092</v>
      </c>
      <c r="D46" s="1" t="s">
        <v>128</v>
      </c>
      <c r="E46" s="1" t="s">
        <v>31</v>
      </c>
      <c r="F46" s="2" t="s">
        <v>126</v>
      </c>
      <c r="G46" s="1" t="s">
        <v>89</v>
      </c>
    </row>
    <row r="47" spans="1:7" x14ac:dyDescent="0.3">
      <c r="A47" s="19">
        <v>44</v>
      </c>
      <c r="B47" s="10" t="s">
        <v>129</v>
      </c>
      <c r="C47" s="3">
        <v>47919710</v>
      </c>
      <c r="D47" s="1" t="s">
        <v>165</v>
      </c>
      <c r="E47" s="1" t="s">
        <v>64</v>
      </c>
      <c r="F47" s="2" t="s">
        <v>126</v>
      </c>
      <c r="G47" s="1" t="s">
        <v>89</v>
      </c>
    </row>
    <row r="48" spans="1:7" ht="28.8" x14ac:dyDescent="0.3">
      <c r="A48" s="19">
        <v>45</v>
      </c>
      <c r="B48" s="11" t="s">
        <v>132</v>
      </c>
      <c r="C48" s="3">
        <v>62859382</v>
      </c>
      <c r="D48" s="1" t="s">
        <v>133</v>
      </c>
      <c r="E48" s="1" t="s">
        <v>42</v>
      </c>
      <c r="F48" s="2" t="s">
        <v>126</v>
      </c>
      <c r="G48" s="1" t="s">
        <v>89</v>
      </c>
    </row>
    <row r="49" spans="1:7" x14ac:dyDescent="0.3">
      <c r="A49" s="19">
        <v>46</v>
      </c>
      <c r="B49" s="11" t="s">
        <v>134</v>
      </c>
      <c r="C49" s="3">
        <v>70951276</v>
      </c>
      <c r="D49" s="1" t="s">
        <v>135</v>
      </c>
      <c r="E49" s="1" t="s">
        <v>76</v>
      </c>
      <c r="F49" s="2" t="s">
        <v>126</v>
      </c>
      <c r="G49" s="1" t="s">
        <v>89</v>
      </c>
    </row>
    <row r="50" spans="1:7" x14ac:dyDescent="0.3">
      <c r="A50" s="19">
        <v>47</v>
      </c>
      <c r="B50" s="10" t="s">
        <v>136</v>
      </c>
      <c r="C50" s="3">
        <v>28560493</v>
      </c>
      <c r="D50" s="1" t="s">
        <v>137</v>
      </c>
      <c r="E50" s="1" t="s">
        <v>61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138</v>
      </c>
      <c r="C51" s="3">
        <v>22900748</v>
      </c>
      <c r="D51" s="1" t="s">
        <v>139</v>
      </c>
      <c r="E51" s="1" t="s">
        <v>140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141</v>
      </c>
      <c r="C52" s="3">
        <v>288870</v>
      </c>
      <c r="D52" s="1" t="s">
        <v>142</v>
      </c>
      <c r="E52" s="1" t="s">
        <v>143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154</v>
      </c>
      <c r="C53" s="3"/>
      <c r="D53" s="1"/>
      <c r="E53" s="1"/>
      <c r="F53" s="2" t="s">
        <v>151</v>
      </c>
      <c r="G53" s="1" t="s">
        <v>89</v>
      </c>
    </row>
    <row r="54" spans="1:7" x14ac:dyDescent="0.3">
      <c r="A54" s="19">
        <v>51</v>
      </c>
      <c r="B54" s="10" t="s">
        <v>155</v>
      </c>
      <c r="C54" s="3"/>
      <c r="D54" s="1"/>
      <c r="E54" s="1"/>
      <c r="F54" s="2" t="s">
        <v>151</v>
      </c>
      <c r="G54" s="1" t="s">
        <v>89</v>
      </c>
    </row>
    <row r="55" spans="1:7" x14ac:dyDescent="0.3">
      <c r="A55" s="19">
        <v>52</v>
      </c>
      <c r="B55" s="10" t="s">
        <v>150</v>
      </c>
      <c r="C55" s="3"/>
      <c r="D55" s="1"/>
      <c r="E55" s="1"/>
      <c r="F55" s="2" t="s">
        <v>151</v>
      </c>
      <c r="G55" s="1" t="s">
        <v>89</v>
      </c>
    </row>
    <row r="56" spans="1:7" x14ac:dyDescent="0.3">
      <c r="A56" s="19">
        <v>53</v>
      </c>
      <c r="B56" s="10" t="s">
        <v>186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166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152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153</v>
      </c>
      <c r="C59" s="3"/>
      <c r="D59" s="1"/>
      <c r="E59" s="1"/>
      <c r="F59" s="2" t="s">
        <v>151</v>
      </c>
      <c r="G59" s="1" t="s">
        <v>89</v>
      </c>
    </row>
    <row r="63" spans="1:7" ht="15" thickBot="1" x14ac:dyDescent="0.35"/>
    <row r="64" spans="1:7" ht="16.2" thickBot="1" x14ac:dyDescent="0.35">
      <c r="B64" s="29" t="s">
        <v>167</v>
      </c>
      <c r="C64" s="30"/>
      <c r="D64" s="31"/>
    </row>
    <row r="65" spans="2:4" ht="16.2" thickBot="1" x14ac:dyDescent="0.35">
      <c r="B65" s="13" t="s">
        <v>168</v>
      </c>
      <c r="C65" s="14">
        <v>27</v>
      </c>
      <c r="D65" s="15">
        <v>0.48209999999999997</v>
      </c>
    </row>
    <row r="66" spans="2:4" ht="31.8" thickBot="1" x14ac:dyDescent="0.35">
      <c r="B66" s="13" t="s">
        <v>169</v>
      </c>
      <c r="C66" s="14">
        <v>6</v>
      </c>
      <c r="D66" s="15">
        <v>0.1071</v>
      </c>
    </row>
    <row r="67" spans="2:4" ht="16.2" thickBot="1" x14ac:dyDescent="0.35">
      <c r="B67" s="13" t="s">
        <v>170</v>
      </c>
      <c r="C67" s="14">
        <v>8</v>
      </c>
      <c r="D67" s="15">
        <v>0.1429</v>
      </c>
    </row>
    <row r="68" spans="2:4" ht="16.2" thickBot="1" x14ac:dyDescent="0.35">
      <c r="B68" s="13" t="s">
        <v>171</v>
      </c>
      <c r="C68" s="14">
        <v>8</v>
      </c>
      <c r="D68" s="15">
        <v>0.1429</v>
      </c>
    </row>
    <row r="69" spans="2:4" ht="16.2" thickBot="1" x14ac:dyDescent="0.35">
      <c r="B69" s="13" t="s">
        <v>172</v>
      </c>
      <c r="C69" s="14">
        <v>7</v>
      </c>
      <c r="D69" s="15">
        <v>0.125</v>
      </c>
    </row>
    <row r="70" spans="2:4" ht="16.2" thickBot="1" x14ac:dyDescent="0.35">
      <c r="B70" s="13" t="s">
        <v>173</v>
      </c>
      <c r="C70" s="14">
        <v>56</v>
      </c>
      <c r="D70" s="15">
        <v>1</v>
      </c>
    </row>
  </sheetData>
  <protectedRanges>
    <protectedRange sqref="G4:G59" name="Oblast3"/>
    <protectedRange sqref="B4:F59" name="Oblast2"/>
  </protectedRanges>
  <mergeCells count="1">
    <mergeCell ref="B64:D64"/>
  </mergeCells>
  <dataValidations count="1">
    <dataValidation type="list" allowBlank="1" showInputMessage="1" showErrorMessage="1" sqref="G4:G59" xr:uid="{00000000-0002-0000-00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'C:\Users\MAP\Downloads\[Složení  orgánu  VH  MAS nový 24.6.2020.xlsx]Zájmové skupiny'!#REF!</xm:f>
          </x14:formula1>
          <xm:sqref>F4:F59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26CE-CC5E-4A08-82AD-2444D5E76531}">
  <dimension ref="A1:G73"/>
  <sheetViews>
    <sheetView topLeftCell="A46" workbookViewId="0">
      <selection activeCell="G71" sqref="G71"/>
    </sheetView>
  </sheetViews>
  <sheetFormatPr defaultRowHeight="14.4" x14ac:dyDescent="0.3"/>
  <cols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200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28" t="s">
        <v>177</v>
      </c>
      <c r="C12" s="26">
        <v>75082144</v>
      </c>
      <c r="D12" s="19" t="s">
        <v>178</v>
      </c>
      <c r="E12" s="19" t="s">
        <v>48</v>
      </c>
      <c r="F12" s="27" t="s">
        <v>9</v>
      </c>
      <c r="G12" s="19" t="s">
        <v>10</v>
      </c>
    </row>
    <row r="13" spans="1:7" x14ac:dyDescent="0.3">
      <c r="A13" s="19">
        <v>10</v>
      </c>
      <c r="B13" s="28" t="s">
        <v>32</v>
      </c>
      <c r="C13" s="26">
        <v>288284</v>
      </c>
      <c r="D13" s="19" t="s">
        <v>33</v>
      </c>
      <c r="E13" s="19" t="s">
        <v>22</v>
      </c>
      <c r="F13" s="27" t="s">
        <v>9</v>
      </c>
      <c r="G13" s="19" t="s">
        <v>10</v>
      </c>
    </row>
    <row r="14" spans="1:7" x14ac:dyDescent="0.3">
      <c r="A14" s="19">
        <v>11</v>
      </c>
      <c r="B14" s="10" t="s">
        <v>34</v>
      </c>
      <c r="C14" s="3">
        <v>288276</v>
      </c>
      <c r="D14" s="1" t="s">
        <v>35</v>
      </c>
      <c r="E14" s="1" t="s">
        <v>36</v>
      </c>
      <c r="F14" s="2" t="s">
        <v>9</v>
      </c>
      <c r="G14" s="1" t="s">
        <v>10</v>
      </c>
    </row>
    <row r="15" spans="1:7" x14ac:dyDescent="0.3">
      <c r="A15" s="19">
        <v>12</v>
      </c>
      <c r="B15" s="11" t="s">
        <v>37</v>
      </c>
      <c r="C15" s="3">
        <v>288349</v>
      </c>
      <c r="D15" s="1" t="s">
        <v>38</v>
      </c>
      <c r="E15" s="1" t="s">
        <v>39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40</v>
      </c>
      <c r="C16" s="3">
        <v>288357</v>
      </c>
      <c r="D16" s="1" t="s">
        <v>41</v>
      </c>
      <c r="E16" s="1" t="s">
        <v>42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43</v>
      </c>
      <c r="C17" s="3">
        <v>288390</v>
      </c>
      <c r="D17" s="19" t="s">
        <v>44</v>
      </c>
      <c r="E17" s="19" t="s">
        <v>45</v>
      </c>
      <c r="F17" s="2" t="s">
        <v>9</v>
      </c>
      <c r="G17" s="1" t="s">
        <v>10</v>
      </c>
    </row>
    <row r="18" spans="1:7" x14ac:dyDescent="0.3">
      <c r="A18" s="19">
        <v>15</v>
      </c>
      <c r="B18" s="10" t="s">
        <v>46</v>
      </c>
      <c r="C18" s="3">
        <v>288403</v>
      </c>
      <c r="D18" s="1" t="s">
        <v>47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1" t="s">
        <v>49</v>
      </c>
      <c r="C19" s="3">
        <v>600032</v>
      </c>
      <c r="D19" s="1" t="s">
        <v>50</v>
      </c>
      <c r="E19" s="1" t="s">
        <v>48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51</v>
      </c>
      <c r="C20" s="3">
        <v>288489</v>
      </c>
      <c r="D20" s="1" t="s">
        <v>52</v>
      </c>
      <c r="E20" s="1" t="s">
        <v>53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54</v>
      </c>
      <c r="C21" s="3">
        <v>288543</v>
      </c>
      <c r="D21" s="1" t="s">
        <v>55</v>
      </c>
      <c r="E21" s="1" t="s">
        <v>56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57</v>
      </c>
      <c r="C22" s="3">
        <v>288632</v>
      </c>
      <c r="D22" s="1" t="s">
        <v>58</v>
      </c>
      <c r="E22" s="1" t="s">
        <v>176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59</v>
      </c>
      <c r="C23" s="3">
        <v>288667</v>
      </c>
      <c r="D23" s="1" t="s">
        <v>60</v>
      </c>
      <c r="E23" s="1" t="s">
        <v>61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62</v>
      </c>
      <c r="C24" s="3">
        <v>488551</v>
      </c>
      <c r="D24" s="1" t="s">
        <v>63</v>
      </c>
      <c r="E24" s="1" t="s">
        <v>64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65</v>
      </c>
      <c r="C25" s="3">
        <v>288748</v>
      </c>
      <c r="D25" s="19" t="s">
        <v>66</v>
      </c>
      <c r="E25" s="19" t="s">
        <v>67</v>
      </c>
      <c r="F25" s="2" t="s">
        <v>9</v>
      </c>
      <c r="G25" s="1" t="s">
        <v>10</v>
      </c>
    </row>
    <row r="26" spans="1:7" x14ac:dyDescent="0.3">
      <c r="A26" s="19">
        <v>23</v>
      </c>
      <c r="B26" s="10" t="s">
        <v>68</v>
      </c>
      <c r="C26" s="3">
        <v>62858297</v>
      </c>
      <c r="D26" s="19" t="s">
        <v>69</v>
      </c>
      <c r="E26" s="19" t="s">
        <v>70</v>
      </c>
      <c r="F26" s="2" t="s">
        <v>9</v>
      </c>
      <c r="G26" s="1" t="s">
        <v>10</v>
      </c>
    </row>
    <row r="27" spans="1:7" x14ac:dyDescent="0.3">
      <c r="A27" s="19">
        <v>24</v>
      </c>
      <c r="B27" s="11" t="s">
        <v>71</v>
      </c>
      <c r="C27" s="3">
        <v>288870</v>
      </c>
      <c r="D27" s="19" t="s">
        <v>72</v>
      </c>
      <c r="E27" s="19" t="s">
        <v>73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74</v>
      </c>
      <c r="C28" s="3">
        <v>288896</v>
      </c>
      <c r="D28" s="19" t="s">
        <v>75</v>
      </c>
      <c r="E28" s="19" t="s">
        <v>76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77</v>
      </c>
      <c r="C29" s="3">
        <v>288926</v>
      </c>
      <c r="D29" s="19" t="s">
        <v>78</v>
      </c>
      <c r="E29" s="19" t="s">
        <v>79</v>
      </c>
      <c r="F29" s="2" t="s">
        <v>9</v>
      </c>
      <c r="G29" s="1" t="s">
        <v>10</v>
      </c>
    </row>
    <row r="30" spans="1:7" x14ac:dyDescent="0.3">
      <c r="A30" s="19">
        <v>27</v>
      </c>
      <c r="B30" s="10" t="s">
        <v>80</v>
      </c>
      <c r="C30" s="3">
        <v>288934</v>
      </c>
      <c r="D30" s="19" t="s">
        <v>81</v>
      </c>
      <c r="E30" s="19" t="s">
        <v>70</v>
      </c>
      <c r="F30" s="2" t="s">
        <v>9</v>
      </c>
      <c r="G30" s="1" t="s">
        <v>10</v>
      </c>
    </row>
    <row r="31" spans="1:7" x14ac:dyDescent="0.3">
      <c r="A31" s="19">
        <v>28</v>
      </c>
      <c r="B31" s="11" t="s">
        <v>82</v>
      </c>
      <c r="C31" s="3">
        <v>288969</v>
      </c>
      <c r="D31" s="19" t="s">
        <v>83</v>
      </c>
      <c r="E31" s="19" t="s">
        <v>84</v>
      </c>
      <c r="F31" s="2" t="s">
        <v>9</v>
      </c>
      <c r="G31" s="1" t="s">
        <v>10</v>
      </c>
    </row>
    <row r="32" spans="1:7" ht="28.8" x14ac:dyDescent="0.3">
      <c r="A32" s="19">
        <v>29</v>
      </c>
      <c r="B32" s="10" t="s">
        <v>85</v>
      </c>
      <c r="C32" s="3">
        <v>25516698</v>
      </c>
      <c r="D32" s="1" t="s">
        <v>86</v>
      </c>
      <c r="E32" s="1" t="s">
        <v>87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90</v>
      </c>
      <c r="C33" s="3">
        <v>44157908</v>
      </c>
      <c r="D33" s="1" t="s">
        <v>91</v>
      </c>
      <c r="E33" s="1" t="s">
        <v>92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93</v>
      </c>
      <c r="C34" s="3">
        <v>49139347</v>
      </c>
      <c r="D34" s="1" t="s">
        <v>94</v>
      </c>
      <c r="E34" s="1" t="s">
        <v>73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95</v>
      </c>
      <c r="C35" s="3">
        <v>1484788</v>
      </c>
      <c r="D35" s="1" t="s">
        <v>96</v>
      </c>
      <c r="E35" s="1" t="s">
        <v>97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98</v>
      </c>
      <c r="C36" s="3">
        <v>49453050</v>
      </c>
      <c r="D36" s="1" t="s">
        <v>99</v>
      </c>
      <c r="E36" s="1" t="s">
        <v>48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0" t="s">
        <v>100</v>
      </c>
      <c r="C37" s="3">
        <v>47915382</v>
      </c>
      <c r="D37" s="1" t="s">
        <v>101</v>
      </c>
      <c r="E37" s="1" t="s">
        <v>28</v>
      </c>
      <c r="F37" s="2" t="s">
        <v>88</v>
      </c>
      <c r="G37" s="1" t="s">
        <v>89</v>
      </c>
    </row>
    <row r="38" spans="1:7" ht="28.8" x14ac:dyDescent="0.3">
      <c r="A38" s="19">
        <v>35</v>
      </c>
      <c r="B38" s="11" t="s">
        <v>102</v>
      </c>
      <c r="C38" s="3">
        <v>488682</v>
      </c>
      <c r="D38" s="1" t="s">
        <v>103</v>
      </c>
      <c r="E38" s="1" t="s">
        <v>104</v>
      </c>
      <c r="F38" s="2" t="s">
        <v>88</v>
      </c>
      <c r="G38" s="1" t="s">
        <v>89</v>
      </c>
    </row>
    <row r="39" spans="1:7" ht="28.8" x14ac:dyDescent="0.3">
      <c r="A39" s="19">
        <v>36</v>
      </c>
      <c r="B39" s="25" t="s">
        <v>179</v>
      </c>
      <c r="C39" s="26">
        <v>76498751</v>
      </c>
      <c r="D39" s="19" t="s">
        <v>105</v>
      </c>
      <c r="E39" s="19" t="s">
        <v>106</v>
      </c>
      <c r="F39" s="27" t="s">
        <v>88</v>
      </c>
      <c r="G39" s="19" t="s">
        <v>89</v>
      </c>
    </row>
    <row r="40" spans="1:7" x14ac:dyDescent="0.3">
      <c r="A40" s="19">
        <v>37</v>
      </c>
      <c r="B40" s="25" t="s">
        <v>107</v>
      </c>
      <c r="C40" s="26">
        <v>28298977</v>
      </c>
      <c r="D40" s="19" t="s">
        <v>108</v>
      </c>
      <c r="E40" s="19" t="s">
        <v>22</v>
      </c>
      <c r="F40" s="27" t="s">
        <v>109</v>
      </c>
      <c r="G40" s="19" t="s">
        <v>89</v>
      </c>
    </row>
    <row r="41" spans="1:7" x14ac:dyDescent="0.3">
      <c r="A41" s="19">
        <v>38</v>
      </c>
      <c r="B41" s="28" t="s">
        <v>110</v>
      </c>
      <c r="C41" s="26">
        <v>65770625</v>
      </c>
      <c r="D41" s="19" t="s">
        <v>111</v>
      </c>
      <c r="E41" s="19" t="s">
        <v>112</v>
      </c>
      <c r="F41" s="27" t="s">
        <v>109</v>
      </c>
      <c r="G41" s="19" t="s">
        <v>89</v>
      </c>
    </row>
    <row r="42" spans="1:7" x14ac:dyDescent="0.3">
      <c r="A42" s="19">
        <v>39</v>
      </c>
      <c r="B42" s="28" t="s">
        <v>113</v>
      </c>
      <c r="C42" s="26">
        <v>45443653</v>
      </c>
      <c r="D42" s="19" t="s">
        <v>114</v>
      </c>
      <c r="E42" s="19" t="s">
        <v>64</v>
      </c>
      <c r="F42" s="27" t="s">
        <v>109</v>
      </c>
      <c r="G42" s="19" t="s">
        <v>89</v>
      </c>
    </row>
    <row r="43" spans="1:7" x14ac:dyDescent="0.3">
      <c r="A43" s="19">
        <v>40</v>
      </c>
      <c r="B43" s="28" t="s">
        <v>115</v>
      </c>
      <c r="C43" s="26">
        <v>25561758</v>
      </c>
      <c r="D43" s="19" t="s">
        <v>116</v>
      </c>
      <c r="E43" s="19" t="s">
        <v>76</v>
      </c>
      <c r="F43" s="27" t="s">
        <v>109</v>
      </c>
      <c r="G43" s="19" t="s">
        <v>89</v>
      </c>
    </row>
    <row r="44" spans="1:7" x14ac:dyDescent="0.3">
      <c r="A44" s="19">
        <v>41</v>
      </c>
      <c r="B44" s="25" t="s">
        <v>117</v>
      </c>
      <c r="C44" s="26">
        <v>60744235</v>
      </c>
      <c r="D44" s="19" t="s">
        <v>118</v>
      </c>
      <c r="E44" s="19" t="s">
        <v>119</v>
      </c>
      <c r="F44" s="27" t="s">
        <v>109</v>
      </c>
      <c r="G44" s="19" t="s">
        <v>89</v>
      </c>
    </row>
    <row r="45" spans="1:7" x14ac:dyDescent="0.3">
      <c r="A45" s="19">
        <v>42</v>
      </c>
      <c r="B45" s="28" t="s">
        <v>120</v>
      </c>
      <c r="C45" s="26">
        <v>10077961</v>
      </c>
      <c r="D45" s="19" t="s">
        <v>96</v>
      </c>
      <c r="E45" s="19" t="s">
        <v>25</v>
      </c>
      <c r="F45" s="27" t="s">
        <v>109</v>
      </c>
      <c r="G45" s="19" t="s">
        <v>89</v>
      </c>
    </row>
    <row r="46" spans="1:7" x14ac:dyDescent="0.3">
      <c r="A46" s="19">
        <v>43</v>
      </c>
      <c r="B46" s="28" t="s">
        <v>121</v>
      </c>
      <c r="C46" s="26">
        <v>45483132</v>
      </c>
      <c r="D46" s="19" t="s">
        <v>122</v>
      </c>
      <c r="E46" s="19" t="s">
        <v>73</v>
      </c>
      <c r="F46" s="27" t="s">
        <v>109</v>
      </c>
      <c r="G46" s="19" t="s">
        <v>89</v>
      </c>
    </row>
    <row r="47" spans="1:7" x14ac:dyDescent="0.3">
      <c r="A47" s="19">
        <v>44</v>
      </c>
      <c r="B47" s="25" t="s">
        <v>123</v>
      </c>
      <c r="C47" s="26">
        <v>44053894</v>
      </c>
      <c r="D47" s="19" t="s">
        <v>124</v>
      </c>
      <c r="E47" s="19" t="s">
        <v>125</v>
      </c>
      <c r="F47" s="27" t="s">
        <v>126</v>
      </c>
      <c r="G47" s="19" t="s">
        <v>89</v>
      </c>
    </row>
    <row r="48" spans="1:7" x14ac:dyDescent="0.3">
      <c r="A48" s="19">
        <v>45</v>
      </c>
      <c r="B48" s="25" t="s">
        <v>127</v>
      </c>
      <c r="C48" s="26">
        <v>47920092</v>
      </c>
      <c r="D48" s="19" t="s">
        <v>128</v>
      </c>
      <c r="E48" s="19" t="s">
        <v>31</v>
      </c>
      <c r="F48" s="27" t="s">
        <v>126</v>
      </c>
      <c r="G48" s="19" t="s">
        <v>89</v>
      </c>
    </row>
    <row r="49" spans="1:7" x14ac:dyDescent="0.3">
      <c r="A49" s="19">
        <v>46</v>
      </c>
      <c r="B49" s="28" t="s">
        <v>129</v>
      </c>
      <c r="C49" s="26">
        <v>47919710</v>
      </c>
      <c r="D49" s="19" t="s">
        <v>130</v>
      </c>
      <c r="E49" s="19" t="s">
        <v>131</v>
      </c>
      <c r="F49" s="27" t="s">
        <v>126</v>
      </c>
      <c r="G49" s="19" t="s">
        <v>89</v>
      </c>
    </row>
    <row r="50" spans="1:7" ht="28.8" x14ac:dyDescent="0.3">
      <c r="A50" s="19">
        <v>47</v>
      </c>
      <c r="B50" s="11" t="s">
        <v>132</v>
      </c>
      <c r="C50" s="3">
        <v>62859382</v>
      </c>
      <c r="D50" s="1" t="s">
        <v>133</v>
      </c>
      <c r="E50" s="1" t="s">
        <v>42</v>
      </c>
      <c r="F50" s="2" t="s">
        <v>126</v>
      </c>
      <c r="G50" s="1" t="s">
        <v>89</v>
      </c>
    </row>
    <row r="51" spans="1:7" x14ac:dyDescent="0.3">
      <c r="A51" s="19">
        <v>48</v>
      </c>
      <c r="B51" s="11" t="s">
        <v>134</v>
      </c>
      <c r="C51" s="3">
        <v>70951276</v>
      </c>
      <c r="D51" s="1" t="s">
        <v>135</v>
      </c>
      <c r="E51" s="1" t="s">
        <v>76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136</v>
      </c>
      <c r="C52" s="3">
        <v>28560493</v>
      </c>
      <c r="D52" s="1" t="s">
        <v>137</v>
      </c>
      <c r="E52" s="1" t="s">
        <v>61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138</v>
      </c>
      <c r="C53" s="3">
        <v>22900748</v>
      </c>
      <c r="D53" s="1" t="s">
        <v>139</v>
      </c>
      <c r="E53" s="1" t="s">
        <v>140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141</v>
      </c>
      <c r="C54" s="3">
        <v>288870</v>
      </c>
      <c r="D54" s="1" t="s">
        <v>142</v>
      </c>
      <c r="E54" s="1" t="s">
        <v>143</v>
      </c>
      <c r="F54" s="2" t="s">
        <v>126</v>
      </c>
      <c r="G54" s="1" t="s">
        <v>89</v>
      </c>
    </row>
    <row r="55" spans="1:7" x14ac:dyDescent="0.3">
      <c r="A55" s="19">
        <v>52</v>
      </c>
      <c r="B55" s="11" t="s">
        <v>144</v>
      </c>
      <c r="C55" s="3">
        <v>47922028</v>
      </c>
      <c r="D55" s="1" t="s">
        <v>145</v>
      </c>
      <c r="E55" s="1" t="s">
        <v>146</v>
      </c>
      <c r="F55" s="2" t="s">
        <v>126</v>
      </c>
      <c r="G55" s="1" t="s">
        <v>89</v>
      </c>
    </row>
    <row r="56" spans="1:7" x14ac:dyDescent="0.3">
      <c r="A56" s="19">
        <v>53</v>
      </c>
      <c r="B56" s="10" t="s">
        <v>147</v>
      </c>
      <c r="C56" s="3">
        <v>68081511</v>
      </c>
      <c r="D56" s="1" t="s">
        <v>148</v>
      </c>
      <c r="E56" s="1" t="s">
        <v>149</v>
      </c>
      <c r="F56" s="2" t="s">
        <v>126</v>
      </c>
      <c r="G56" s="1" t="s">
        <v>89</v>
      </c>
    </row>
    <row r="57" spans="1:7" x14ac:dyDescent="0.3">
      <c r="A57" s="19">
        <v>54</v>
      </c>
      <c r="B57" s="10" t="s">
        <v>154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155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150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152</v>
      </c>
      <c r="C60" s="3"/>
      <c r="D60" s="1"/>
      <c r="E60" s="1"/>
      <c r="F60" s="2" t="s">
        <v>151</v>
      </c>
      <c r="G60" s="1" t="s">
        <v>89</v>
      </c>
    </row>
    <row r="61" spans="1:7" x14ac:dyDescent="0.3">
      <c r="A61" s="19">
        <v>58</v>
      </c>
      <c r="B61" s="10" t="s">
        <v>153</v>
      </c>
      <c r="C61" s="3"/>
      <c r="D61" s="1"/>
      <c r="E61" s="1"/>
      <c r="F61" s="2" t="s">
        <v>151</v>
      </c>
      <c r="G61" s="1" t="s">
        <v>89</v>
      </c>
    </row>
    <row r="62" spans="1:7" ht="28.8" x14ac:dyDescent="0.3">
      <c r="A62" s="33">
        <v>59</v>
      </c>
      <c r="B62" s="34" t="s">
        <v>201</v>
      </c>
      <c r="C62" s="35">
        <v>62860275</v>
      </c>
      <c r="D62" s="33" t="s">
        <v>202</v>
      </c>
      <c r="E62" s="33" t="s">
        <v>203</v>
      </c>
      <c r="F62" s="36" t="s">
        <v>126</v>
      </c>
      <c r="G62" s="33" t="s">
        <v>89</v>
      </c>
    </row>
    <row r="65" spans="1:4" x14ac:dyDescent="0.3">
      <c r="A65" t="s">
        <v>204</v>
      </c>
    </row>
    <row r="66" spans="1:4" ht="15" thickBot="1" x14ac:dyDescent="0.35"/>
    <row r="67" spans="1:4" ht="16.2" thickBot="1" x14ac:dyDescent="0.35">
      <c r="B67" s="29" t="s">
        <v>167</v>
      </c>
      <c r="C67" s="30"/>
      <c r="D67" s="31"/>
    </row>
    <row r="68" spans="1:4" ht="16.2" thickBot="1" x14ac:dyDescent="0.35">
      <c r="B68" s="13" t="s">
        <v>168</v>
      </c>
      <c r="C68" s="14">
        <v>28</v>
      </c>
      <c r="D68" s="15">
        <f>C68/C73</f>
        <v>0.47457627118644069</v>
      </c>
    </row>
    <row r="69" spans="1:4" ht="31.8" thickBot="1" x14ac:dyDescent="0.35">
      <c r="B69" s="13" t="s">
        <v>169</v>
      </c>
      <c r="C69" s="14">
        <v>8</v>
      </c>
      <c r="D69" s="15">
        <f>C69/C73</f>
        <v>0.13559322033898305</v>
      </c>
    </row>
    <row r="70" spans="1:4" ht="16.2" thickBot="1" x14ac:dyDescent="0.35">
      <c r="B70" s="13" t="s">
        <v>170</v>
      </c>
      <c r="C70" s="14">
        <v>7</v>
      </c>
      <c r="D70" s="15">
        <f>C70/C73</f>
        <v>0.11864406779661017</v>
      </c>
    </row>
    <row r="71" spans="1:4" ht="16.2" thickBot="1" x14ac:dyDescent="0.35">
      <c r="B71" s="13" t="s">
        <v>171</v>
      </c>
      <c r="C71" s="14">
        <v>11</v>
      </c>
      <c r="D71" s="15">
        <f>C71/C73</f>
        <v>0.1864406779661017</v>
      </c>
    </row>
    <row r="72" spans="1:4" ht="16.2" thickBot="1" x14ac:dyDescent="0.35">
      <c r="B72" s="13" t="s">
        <v>172</v>
      </c>
      <c r="C72" s="14">
        <v>5</v>
      </c>
      <c r="D72" s="15">
        <f>C72/C73</f>
        <v>8.4745762711864403E-2</v>
      </c>
    </row>
    <row r="73" spans="1:4" ht="16.2" thickBot="1" x14ac:dyDescent="0.35">
      <c r="B73" s="13" t="s">
        <v>173</v>
      </c>
      <c r="C73" s="14">
        <v>59</v>
      </c>
      <c r="D73" s="15">
        <f>SUM(D68:D72)</f>
        <v>1</v>
      </c>
    </row>
  </sheetData>
  <protectedRanges>
    <protectedRange sqref="G4:G11 G40:G54 G13:G38 G57:G62" name="Oblast3_1_3"/>
    <protectedRange sqref="B4:F11 B18:F38 B17:C17 F17 B40:F54 B13:F16 B57:F62" name="Oblast2_1_3"/>
    <protectedRange sqref="D17:E17" name="Oblast2_2_1"/>
    <protectedRange sqref="G55:G56" name="Oblast3_2_1"/>
    <protectedRange sqref="B55:F56" name="Oblast2_3_1"/>
    <protectedRange sqref="G39" name="Oblast3_1_1_1"/>
    <protectedRange sqref="B39:F39" name="Oblast2_1_1_1"/>
    <protectedRange sqref="G12" name="Oblast3_1_2_1"/>
    <protectedRange sqref="B12:F12" name="Oblast2_1_2_1"/>
  </protectedRanges>
  <mergeCells count="1">
    <mergeCell ref="B67:D67"/>
  </mergeCells>
  <dataValidations count="1">
    <dataValidation type="list" allowBlank="1" showInputMessage="1" showErrorMessage="1" sqref="G4:G62" xr:uid="{81C2BA6D-CCD8-4F8C-86FC-10C72685F926}">
      <formula1>sektor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F211-B299-4B22-B195-08AF549C5A29}">
  <dimension ref="A1:G73"/>
  <sheetViews>
    <sheetView tabSelected="1" topLeftCell="A46" workbookViewId="0">
      <selection activeCell="I63" sqref="I63"/>
    </sheetView>
  </sheetViews>
  <sheetFormatPr defaultRowHeight="14.4" x14ac:dyDescent="0.3"/>
  <cols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205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28" t="s">
        <v>177</v>
      </c>
      <c r="C12" s="26">
        <v>75082144</v>
      </c>
      <c r="D12" s="19" t="s">
        <v>178</v>
      </c>
      <c r="E12" s="19" t="s">
        <v>48</v>
      </c>
      <c r="F12" s="27" t="s">
        <v>9</v>
      </c>
      <c r="G12" s="19" t="s">
        <v>10</v>
      </c>
    </row>
    <row r="13" spans="1:7" x14ac:dyDescent="0.3">
      <c r="A13" s="19">
        <v>10</v>
      </c>
      <c r="B13" s="28" t="s">
        <v>32</v>
      </c>
      <c r="C13" s="26">
        <v>288284</v>
      </c>
      <c r="D13" s="19" t="s">
        <v>33</v>
      </c>
      <c r="E13" s="19" t="s">
        <v>22</v>
      </c>
      <c r="F13" s="27" t="s">
        <v>9</v>
      </c>
      <c r="G13" s="19" t="s">
        <v>10</v>
      </c>
    </row>
    <row r="14" spans="1:7" x14ac:dyDescent="0.3">
      <c r="A14" s="19">
        <v>11</v>
      </c>
      <c r="B14" s="10" t="s">
        <v>34</v>
      </c>
      <c r="C14" s="3">
        <v>288276</v>
      </c>
      <c r="D14" s="1" t="s">
        <v>35</v>
      </c>
      <c r="E14" s="1" t="s">
        <v>36</v>
      </c>
      <c r="F14" s="2" t="s">
        <v>9</v>
      </c>
      <c r="G14" s="1" t="s">
        <v>10</v>
      </c>
    </row>
    <row r="15" spans="1:7" x14ac:dyDescent="0.3">
      <c r="A15" s="19">
        <v>12</v>
      </c>
      <c r="B15" s="11" t="s">
        <v>37</v>
      </c>
      <c r="C15" s="3">
        <v>288349</v>
      </c>
      <c r="D15" s="1" t="s">
        <v>38</v>
      </c>
      <c r="E15" s="1" t="s">
        <v>39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40</v>
      </c>
      <c r="C16" s="3">
        <v>288357</v>
      </c>
      <c r="D16" s="1" t="s">
        <v>41</v>
      </c>
      <c r="E16" s="1" t="s">
        <v>42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43</v>
      </c>
      <c r="C17" s="3">
        <v>288390</v>
      </c>
      <c r="D17" s="19" t="s">
        <v>44</v>
      </c>
      <c r="E17" s="19" t="s">
        <v>45</v>
      </c>
      <c r="F17" s="2" t="s">
        <v>9</v>
      </c>
      <c r="G17" s="1" t="s">
        <v>10</v>
      </c>
    </row>
    <row r="18" spans="1:7" x14ac:dyDescent="0.3">
      <c r="A18" s="19">
        <v>15</v>
      </c>
      <c r="B18" s="10" t="s">
        <v>46</v>
      </c>
      <c r="C18" s="3">
        <v>288403</v>
      </c>
      <c r="D18" s="1" t="s">
        <v>47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1" t="s">
        <v>49</v>
      </c>
      <c r="C19" s="3">
        <v>600032</v>
      </c>
      <c r="D19" s="1" t="s">
        <v>50</v>
      </c>
      <c r="E19" s="1" t="s">
        <v>48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51</v>
      </c>
      <c r="C20" s="3">
        <v>288489</v>
      </c>
      <c r="D20" s="1" t="s">
        <v>52</v>
      </c>
      <c r="E20" s="1" t="s">
        <v>53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54</v>
      </c>
      <c r="C21" s="3">
        <v>288543</v>
      </c>
      <c r="D21" s="1" t="s">
        <v>55</v>
      </c>
      <c r="E21" s="1" t="s">
        <v>56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57</v>
      </c>
      <c r="C22" s="3">
        <v>288632</v>
      </c>
      <c r="D22" s="1" t="s">
        <v>58</v>
      </c>
      <c r="E22" s="1" t="s">
        <v>176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59</v>
      </c>
      <c r="C23" s="3">
        <v>288667</v>
      </c>
      <c r="D23" s="1" t="s">
        <v>60</v>
      </c>
      <c r="E23" s="1" t="s">
        <v>61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62</v>
      </c>
      <c r="C24" s="3">
        <v>488551</v>
      </c>
      <c r="D24" s="1" t="s">
        <v>63</v>
      </c>
      <c r="E24" s="1" t="s">
        <v>64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65</v>
      </c>
      <c r="C25" s="3">
        <v>288748</v>
      </c>
      <c r="D25" s="19" t="s">
        <v>66</v>
      </c>
      <c r="E25" s="19" t="s">
        <v>67</v>
      </c>
      <c r="F25" s="2" t="s">
        <v>9</v>
      </c>
      <c r="G25" s="1" t="s">
        <v>10</v>
      </c>
    </row>
    <row r="26" spans="1:7" x14ac:dyDescent="0.3">
      <c r="A26" s="19">
        <v>23</v>
      </c>
      <c r="B26" s="10" t="s">
        <v>68</v>
      </c>
      <c r="C26" s="3">
        <v>62858297</v>
      </c>
      <c r="D26" s="19" t="s">
        <v>69</v>
      </c>
      <c r="E26" s="19" t="s">
        <v>70</v>
      </c>
      <c r="F26" s="2" t="s">
        <v>9</v>
      </c>
      <c r="G26" s="1" t="s">
        <v>10</v>
      </c>
    </row>
    <row r="27" spans="1:7" x14ac:dyDescent="0.3">
      <c r="A27" s="19">
        <v>24</v>
      </c>
      <c r="B27" s="11" t="s">
        <v>71</v>
      </c>
      <c r="C27" s="3">
        <v>288870</v>
      </c>
      <c r="D27" s="19" t="s">
        <v>72</v>
      </c>
      <c r="E27" s="19" t="s">
        <v>73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74</v>
      </c>
      <c r="C28" s="3">
        <v>288896</v>
      </c>
      <c r="D28" s="19" t="s">
        <v>75</v>
      </c>
      <c r="E28" s="19" t="s">
        <v>76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77</v>
      </c>
      <c r="C29" s="3">
        <v>288926</v>
      </c>
      <c r="D29" s="19" t="s">
        <v>78</v>
      </c>
      <c r="E29" s="19" t="s">
        <v>79</v>
      </c>
      <c r="F29" s="2" t="s">
        <v>9</v>
      </c>
      <c r="G29" s="1" t="s">
        <v>10</v>
      </c>
    </row>
    <row r="30" spans="1:7" x14ac:dyDescent="0.3">
      <c r="A30" s="19">
        <v>27</v>
      </c>
      <c r="B30" s="10" t="s">
        <v>80</v>
      </c>
      <c r="C30" s="3">
        <v>288934</v>
      </c>
      <c r="D30" s="19" t="s">
        <v>81</v>
      </c>
      <c r="E30" s="19" t="s">
        <v>70</v>
      </c>
      <c r="F30" s="2" t="s">
        <v>9</v>
      </c>
      <c r="G30" s="1" t="s">
        <v>10</v>
      </c>
    </row>
    <row r="31" spans="1:7" x14ac:dyDescent="0.3">
      <c r="A31" s="19">
        <v>28</v>
      </c>
      <c r="B31" s="11" t="s">
        <v>82</v>
      </c>
      <c r="C31" s="3">
        <v>288969</v>
      </c>
      <c r="D31" s="19" t="s">
        <v>83</v>
      </c>
      <c r="E31" s="19" t="s">
        <v>84</v>
      </c>
      <c r="F31" s="2" t="s">
        <v>9</v>
      </c>
      <c r="G31" s="1" t="s">
        <v>10</v>
      </c>
    </row>
    <row r="32" spans="1:7" ht="28.8" x14ac:dyDescent="0.3">
      <c r="A32" s="19">
        <v>29</v>
      </c>
      <c r="B32" s="10" t="s">
        <v>85</v>
      </c>
      <c r="C32" s="3">
        <v>25516698</v>
      </c>
      <c r="D32" s="1" t="s">
        <v>86</v>
      </c>
      <c r="E32" s="1" t="s">
        <v>87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90</v>
      </c>
      <c r="C33" s="3">
        <v>44157908</v>
      </c>
      <c r="D33" s="1" t="s">
        <v>91</v>
      </c>
      <c r="E33" s="1" t="s">
        <v>92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93</v>
      </c>
      <c r="C34" s="3">
        <v>49139347</v>
      </c>
      <c r="D34" s="1" t="s">
        <v>94</v>
      </c>
      <c r="E34" s="1" t="s">
        <v>73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95</v>
      </c>
      <c r="C35" s="3">
        <v>1484788</v>
      </c>
      <c r="D35" s="1" t="s">
        <v>96</v>
      </c>
      <c r="E35" s="1" t="s">
        <v>97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98</v>
      </c>
      <c r="C36" s="3">
        <v>49453050</v>
      </c>
      <c r="D36" s="1" t="s">
        <v>99</v>
      </c>
      <c r="E36" s="1" t="s">
        <v>48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0" t="s">
        <v>100</v>
      </c>
      <c r="C37" s="3">
        <v>47915382</v>
      </c>
      <c r="D37" s="1" t="s">
        <v>101</v>
      </c>
      <c r="E37" s="1" t="s">
        <v>28</v>
      </c>
      <c r="F37" s="2" t="s">
        <v>88</v>
      </c>
      <c r="G37" s="1" t="s">
        <v>89</v>
      </c>
    </row>
    <row r="38" spans="1:7" ht="28.8" x14ac:dyDescent="0.3">
      <c r="A38" s="19">
        <v>35</v>
      </c>
      <c r="B38" s="11" t="s">
        <v>102</v>
      </c>
      <c r="C38" s="3">
        <v>488682</v>
      </c>
      <c r="D38" s="1" t="s">
        <v>103</v>
      </c>
      <c r="E38" s="1" t="s">
        <v>104</v>
      </c>
      <c r="F38" s="2" t="s">
        <v>88</v>
      </c>
      <c r="G38" s="1" t="s">
        <v>89</v>
      </c>
    </row>
    <row r="39" spans="1:7" ht="28.8" x14ac:dyDescent="0.3">
      <c r="A39" s="19">
        <v>36</v>
      </c>
      <c r="B39" s="25" t="s">
        <v>179</v>
      </c>
      <c r="C39" s="26">
        <v>76498751</v>
      </c>
      <c r="D39" s="19" t="s">
        <v>105</v>
      </c>
      <c r="E39" s="19" t="s">
        <v>106</v>
      </c>
      <c r="F39" s="27" t="s">
        <v>88</v>
      </c>
      <c r="G39" s="19" t="s">
        <v>89</v>
      </c>
    </row>
    <row r="40" spans="1:7" x14ac:dyDescent="0.3">
      <c r="A40" s="19">
        <v>37</v>
      </c>
      <c r="B40" s="25" t="s">
        <v>107</v>
      </c>
      <c r="C40" s="26">
        <v>28298977</v>
      </c>
      <c r="D40" s="19" t="s">
        <v>108</v>
      </c>
      <c r="E40" s="19" t="s">
        <v>22</v>
      </c>
      <c r="F40" s="27" t="s">
        <v>109</v>
      </c>
      <c r="G40" s="19" t="s">
        <v>89</v>
      </c>
    </row>
    <row r="41" spans="1:7" x14ac:dyDescent="0.3">
      <c r="A41" s="19">
        <v>38</v>
      </c>
      <c r="B41" s="28" t="s">
        <v>110</v>
      </c>
      <c r="C41" s="26">
        <v>65770625</v>
      </c>
      <c r="D41" s="19" t="s">
        <v>111</v>
      </c>
      <c r="E41" s="19" t="s">
        <v>112</v>
      </c>
      <c r="F41" s="27" t="s">
        <v>109</v>
      </c>
      <c r="G41" s="19" t="s">
        <v>89</v>
      </c>
    </row>
    <row r="42" spans="1:7" x14ac:dyDescent="0.3">
      <c r="A42" s="19">
        <v>39</v>
      </c>
      <c r="B42" s="28" t="s">
        <v>113</v>
      </c>
      <c r="C42" s="26">
        <v>45443653</v>
      </c>
      <c r="D42" s="19" t="s">
        <v>114</v>
      </c>
      <c r="E42" s="19" t="s">
        <v>64</v>
      </c>
      <c r="F42" s="27" t="s">
        <v>109</v>
      </c>
      <c r="G42" s="19" t="s">
        <v>89</v>
      </c>
    </row>
    <row r="43" spans="1:7" x14ac:dyDescent="0.3">
      <c r="A43" s="19">
        <v>40</v>
      </c>
      <c r="B43" s="28" t="s">
        <v>115</v>
      </c>
      <c r="C43" s="26">
        <v>25561758</v>
      </c>
      <c r="D43" s="19" t="s">
        <v>116</v>
      </c>
      <c r="E43" s="19" t="s">
        <v>76</v>
      </c>
      <c r="F43" s="27" t="s">
        <v>109</v>
      </c>
      <c r="G43" s="19" t="s">
        <v>89</v>
      </c>
    </row>
    <row r="44" spans="1:7" x14ac:dyDescent="0.3">
      <c r="A44" s="19">
        <v>41</v>
      </c>
      <c r="B44" s="25" t="s">
        <v>117</v>
      </c>
      <c r="C44" s="26">
        <v>60744235</v>
      </c>
      <c r="D44" s="19" t="s">
        <v>118</v>
      </c>
      <c r="E44" s="19" t="s">
        <v>119</v>
      </c>
      <c r="F44" s="27" t="s">
        <v>109</v>
      </c>
      <c r="G44" s="19" t="s">
        <v>89</v>
      </c>
    </row>
    <row r="45" spans="1:7" x14ac:dyDescent="0.3">
      <c r="A45" s="19">
        <v>42</v>
      </c>
      <c r="B45" s="28" t="s">
        <v>120</v>
      </c>
      <c r="C45" s="26">
        <v>10077961</v>
      </c>
      <c r="D45" s="19" t="s">
        <v>96</v>
      </c>
      <c r="E45" s="19" t="s">
        <v>25</v>
      </c>
      <c r="F45" s="27" t="s">
        <v>109</v>
      </c>
      <c r="G45" s="19" t="s">
        <v>89</v>
      </c>
    </row>
    <row r="46" spans="1:7" x14ac:dyDescent="0.3">
      <c r="A46" s="19">
        <v>43</v>
      </c>
      <c r="B46" s="28" t="s">
        <v>121</v>
      </c>
      <c r="C46" s="26">
        <v>45483132</v>
      </c>
      <c r="D46" s="19" t="s">
        <v>122</v>
      </c>
      <c r="E46" s="19" t="s">
        <v>73</v>
      </c>
      <c r="F46" s="27" t="s">
        <v>109</v>
      </c>
      <c r="G46" s="19" t="s">
        <v>89</v>
      </c>
    </row>
    <row r="47" spans="1:7" x14ac:dyDescent="0.3">
      <c r="A47" s="19">
        <v>44</v>
      </c>
      <c r="B47" s="25" t="s">
        <v>123</v>
      </c>
      <c r="C47" s="26">
        <v>44053894</v>
      </c>
      <c r="D47" s="19" t="s">
        <v>124</v>
      </c>
      <c r="E47" s="19" t="s">
        <v>125</v>
      </c>
      <c r="F47" s="27" t="s">
        <v>126</v>
      </c>
      <c r="G47" s="19" t="s">
        <v>89</v>
      </c>
    </row>
    <row r="48" spans="1:7" x14ac:dyDescent="0.3">
      <c r="A48" s="19">
        <v>45</v>
      </c>
      <c r="B48" s="25" t="s">
        <v>127</v>
      </c>
      <c r="C48" s="26">
        <v>47920092</v>
      </c>
      <c r="D48" s="19" t="s">
        <v>94</v>
      </c>
      <c r="E48" s="19" t="s">
        <v>206</v>
      </c>
      <c r="F48" s="27" t="s">
        <v>126</v>
      </c>
      <c r="G48" s="19" t="s">
        <v>89</v>
      </c>
    </row>
    <row r="49" spans="1:7" x14ac:dyDescent="0.3">
      <c r="A49" s="19">
        <v>46</v>
      </c>
      <c r="B49" s="28" t="s">
        <v>129</v>
      </c>
      <c r="C49" s="26">
        <v>47919710</v>
      </c>
      <c r="D49" s="19" t="s">
        <v>130</v>
      </c>
      <c r="E49" s="19" t="s">
        <v>131</v>
      </c>
      <c r="F49" s="27" t="s">
        <v>126</v>
      </c>
      <c r="G49" s="19" t="s">
        <v>89</v>
      </c>
    </row>
    <row r="50" spans="1:7" ht="28.8" x14ac:dyDescent="0.3">
      <c r="A50" s="19">
        <v>47</v>
      </c>
      <c r="B50" s="11" t="s">
        <v>132</v>
      </c>
      <c r="C50" s="3">
        <v>62859382</v>
      </c>
      <c r="D50" s="1" t="s">
        <v>133</v>
      </c>
      <c r="E50" s="1" t="s">
        <v>42</v>
      </c>
      <c r="F50" s="2" t="s">
        <v>126</v>
      </c>
      <c r="G50" s="1" t="s">
        <v>89</v>
      </c>
    </row>
    <row r="51" spans="1:7" x14ac:dyDescent="0.3">
      <c r="A51" s="19">
        <v>48</v>
      </c>
      <c r="B51" s="11" t="s">
        <v>134</v>
      </c>
      <c r="C51" s="3">
        <v>70951276</v>
      </c>
      <c r="D51" s="1" t="s">
        <v>135</v>
      </c>
      <c r="E51" s="1" t="s">
        <v>76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136</v>
      </c>
      <c r="C52" s="3">
        <v>28560493</v>
      </c>
      <c r="D52" s="1" t="s">
        <v>137</v>
      </c>
      <c r="E52" s="1" t="s">
        <v>61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138</v>
      </c>
      <c r="C53" s="3">
        <v>22900748</v>
      </c>
      <c r="D53" s="1" t="s">
        <v>139</v>
      </c>
      <c r="E53" s="1" t="s">
        <v>140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141</v>
      </c>
      <c r="C54" s="3">
        <v>288870</v>
      </c>
      <c r="D54" s="1" t="s">
        <v>142</v>
      </c>
      <c r="E54" s="1" t="s">
        <v>143</v>
      </c>
      <c r="F54" s="2" t="s">
        <v>126</v>
      </c>
      <c r="G54" s="1" t="s">
        <v>89</v>
      </c>
    </row>
    <row r="55" spans="1:7" x14ac:dyDescent="0.3">
      <c r="A55" s="19">
        <v>52</v>
      </c>
      <c r="B55" s="11" t="s">
        <v>144</v>
      </c>
      <c r="C55" s="3">
        <v>47922028</v>
      </c>
      <c r="D55" s="1" t="s">
        <v>145</v>
      </c>
      <c r="E55" s="1" t="s">
        <v>146</v>
      </c>
      <c r="F55" s="2" t="s">
        <v>126</v>
      </c>
      <c r="G55" s="1" t="s">
        <v>89</v>
      </c>
    </row>
    <row r="56" spans="1:7" x14ac:dyDescent="0.3">
      <c r="A56" s="19">
        <v>53</v>
      </c>
      <c r="B56" s="10" t="s">
        <v>147</v>
      </c>
      <c r="C56" s="3">
        <v>68081511</v>
      </c>
      <c r="D56" s="1" t="s">
        <v>148</v>
      </c>
      <c r="E56" s="1" t="s">
        <v>149</v>
      </c>
      <c r="F56" s="2" t="s">
        <v>126</v>
      </c>
      <c r="G56" s="1" t="s">
        <v>89</v>
      </c>
    </row>
    <row r="57" spans="1:7" x14ac:dyDescent="0.3">
      <c r="A57" s="19">
        <v>54</v>
      </c>
      <c r="B57" s="10" t="s">
        <v>154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155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150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152</v>
      </c>
      <c r="C60" s="3"/>
      <c r="D60" s="1"/>
      <c r="E60" s="1"/>
      <c r="F60" s="2" t="s">
        <v>151</v>
      </c>
      <c r="G60" s="1" t="s">
        <v>89</v>
      </c>
    </row>
    <row r="61" spans="1:7" x14ac:dyDescent="0.3">
      <c r="A61" s="19">
        <v>58</v>
      </c>
      <c r="B61" s="10" t="s">
        <v>153</v>
      </c>
      <c r="C61" s="3"/>
      <c r="D61" s="1"/>
      <c r="E61" s="1"/>
      <c r="F61" s="2" t="s">
        <v>151</v>
      </c>
      <c r="G61" s="1" t="s">
        <v>89</v>
      </c>
    </row>
    <row r="62" spans="1:7" ht="28.8" x14ac:dyDescent="0.3">
      <c r="A62" s="19">
        <v>59</v>
      </c>
      <c r="B62" s="10" t="s">
        <v>201</v>
      </c>
      <c r="C62" s="3">
        <v>62860275</v>
      </c>
      <c r="D62" s="1" t="s">
        <v>207</v>
      </c>
      <c r="E62" s="1" t="s">
        <v>13</v>
      </c>
      <c r="F62" s="2" t="s">
        <v>126</v>
      </c>
      <c r="G62" s="1" t="s">
        <v>89</v>
      </c>
    </row>
    <row r="63" spans="1:7" ht="28.8" x14ac:dyDescent="0.3">
      <c r="A63" s="33">
        <v>60</v>
      </c>
      <c r="B63" s="34" t="s">
        <v>208</v>
      </c>
      <c r="C63" s="35">
        <v>14188937</v>
      </c>
      <c r="D63" s="33" t="s">
        <v>202</v>
      </c>
      <c r="E63" s="33" t="s">
        <v>203</v>
      </c>
      <c r="F63" s="36" t="s">
        <v>126</v>
      </c>
      <c r="G63" s="33" t="s">
        <v>89</v>
      </c>
    </row>
    <row r="65" spans="1:4" x14ac:dyDescent="0.3">
      <c r="A65" t="s">
        <v>209</v>
      </c>
    </row>
    <row r="66" spans="1:4" ht="15" thickBot="1" x14ac:dyDescent="0.35"/>
    <row r="67" spans="1:4" ht="16.2" thickBot="1" x14ac:dyDescent="0.35">
      <c r="B67" s="29" t="s">
        <v>167</v>
      </c>
      <c r="C67" s="30"/>
      <c r="D67" s="31"/>
    </row>
    <row r="68" spans="1:4" ht="16.2" thickBot="1" x14ac:dyDescent="0.35">
      <c r="B68" s="13" t="s">
        <v>168</v>
      </c>
      <c r="C68" s="14">
        <v>28</v>
      </c>
      <c r="D68" s="15">
        <f>C68/C73</f>
        <v>0.46666666666666667</v>
      </c>
    </row>
    <row r="69" spans="1:4" ht="31.8" thickBot="1" x14ac:dyDescent="0.35">
      <c r="B69" s="13" t="s">
        <v>169</v>
      </c>
      <c r="C69" s="14">
        <v>8</v>
      </c>
      <c r="D69" s="15">
        <f>C69/C73</f>
        <v>0.13333333333333333</v>
      </c>
    </row>
    <row r="70" spans="1:4" ht="16.2" thickBot="1" x14ac:dyDescent="0.35">
      <c r="B70" s="13" t="s">
        <v>170</v>
      </c>
      <c r="C70" s="14">
        <v>7</v>
      </c>
      <c r="D70" s="15">
        <f>C70/C73</f>
        <v>0.11666666666666667</v>
      </c>
    </row>
    <row r="71" spans="1:4" ht="16.2" thickBot="1" x14ac:dyDescent="0.35">
      <c r="B71" s="13" t="s">
        <v>171</v>
      </c>
      <c r="C71" s="14">
        <v>12</v>
      </c>
      <c r="D71" s="15">
        <f>C71/C73</f>
        <v>0.2</v>
      </c>
    </row>
    <row r="72" spans="1:4" ht="16.2" thickBot="1" x14ac:dyDescent="0.35">
      <c r="B72" s="13" t="s">
        <v>172</v>
      </c>
      <c r="C72" s="14">
        <v>5</v>
      </c>
      <c r="D72" s="15">
        <f>C72/C73</f>
        <v>8.3333333333333329E-2</v>
      </c>
    </row>
    <row r="73" spans="1:4" ht="16.2" thickBot="1" x14ac:dyDescent="0.35">
      <c r="B73" s="13" t="s">
        <v>173</v>
      </c>
      <c r="C73" s="14">
        <v>60</v>
      </c>
      <c r="D73" s="15">
        <f>SUM(D68:D72)</f>
        <v>1</v>
      </c>
    </row>
  </sheetData>
  <protectedRanges>
    <protectedRange sqref="G4:G11 G40:G54 G13:G38 G57:G63" name="Oblast3_1"/>
    <protectedRange sqref="B4:F11 B18:F38 B17:C17 F17 B40:F54 B13:F16 B57:F63" name="Oblast2_1"/>
    <protectedRange sqref="D17:E17" name="Oblast2_2"/>
    <protectedRange sqref="G55:G56" name="Oblast3_2"/>
    <protectedRange sqref="B55:F56" name="Oblast2_3"/>
    <protectedRange sqref="G39" name="Oblast3_1_1"/>
    <protectedRange sqref="B39:F39" name="Oblast2_1_1"/>
    <protectedRange sqref="G12" name="Oblast3_1_2"/>
    <protectedRange sqref="B12:F12" name="Oblast2_1_2"/>
  </protectedRanges>
  <mergeCells count="1">
    <mergeCell ref="B67:D67"/>
  </mergeCells>
  <dataValidations count="1">
    <dataValidation type="list" allowBlank="1" showInputMessage="1" showErrorMessage="1" sqref="G4:G63" xr:uid="{CAD4E43F-DF78-47AD-B59B-A6432EB77975}">
      <formula1>sektor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opLeftCell="A39" workbookViewId="0">
      <selection activeCell="F67" sqref="F67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189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1" t="s">
        <v>156</v>
      </c>
      <c r="E16" s="1" t="s">
        <v>73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157</v>
      </c>
      <c r="E21" s="1" t="s">
        <v>158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159</v>
      </c>
      <c r="E23" s="1" t="s">
        <v>160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21" t="s">
        <v>102</v>
      </c>
      <c r="C37" s="22">
        <v>488682</v>
      </c>
      <c r="D37" s="20" t="s">
        <v>161</v>
      </c>
      <c r="E37" s="20" t="s">
        <v>162</v>
      </c>
      <c r="F37" s="23" t="s">
        <v>88</v>
      </c>
      <c r="G37" s="20" t="s">
        <v>89</v>
      </c>
    </row>
    <row r="38" spans="1:7" x14ac:dyDescent="0.3">
      <c r="A38" s="19">
        <v>35</v>
      </c>
      <c r="B38" s="11" t="s">
        <v>163</v>
      </c>
      <c r="C38" s="3">
        <v>12753343</v>
      </c>
      <c r="D38" s="12" t="s">
        <v>69</v>
      </c>
      <c r="E38" s="12" t="s">
        <v>164</v>
      </c>
      <c r="F38" s="2" t="s">
        <v>109</v>
      </c>
      <c r="G38" s="1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1" t="s">
        <v>165</v>
      </c>
      <c r="E48" s="1" t="s">
        <v>64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154</v>
      </c>
      <c r="C54" s="3"/>
      <c r="D54" s="1"/>
      <c r="E54" s="1"/>
      <c r="F54" s="2" t="s">
        <v>151</v>
      </c>
      <c r="G54" s="1" t="s">
        <v>89</v>
      </c>
    </row>
    <row r="55" spans="1:7" x14ac:dyDescent="0.3">
      <c r="A55" s="19">
        <v>52</v>
      </c>
      <c r="B55" s="10" t="s">
        <v>155</v>
      </c>
      <c r="C55" s="3"/>
      <c r="D55" s="1"/>
      <c r="E55" s="1"/>
      <c r="F55" s="2" t="s">
        <v>151</v>
      </c>
      <c r="G55" s="1" t="s">
        <v>89</v>
      </c>
    </row>
    <row r="56" spans="1:7" x14ac:dyDescent="0.3">
      <c r="A56" s="19">
        <v>53</v>
      </c>
      <c r="B56" s="10" t="s">
        <v>150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186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166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152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153</v>
      </c>
      <c r="C60" s="3"/>
      <c r="D60" s="1"/>
      <c r="E60" s="1"/>
      <c r="F60" s="2" t="s">
        <v>151</v>
      </c>
      <c r="G60" s="1" t="s">
        <v>89</v>
      </c>
    </row>
    <row r="63" spans="1:7" x14ac:dyDescent="0.3">
      <c r="A63" t="s">
        <v>191</v>
      </c>
    </row>
    <row r="64" spans="1:7" ht="15" thickBot="1" x14ac:dyDescent="0.35"/>
    <row r="65" spans="2:4" ht="16.2" thickBot="1" x14ac:dyDescent="0.35">
      <c r="B65" s="29" t="s">
        <v>167</v>
      </c>
      <c r="C65" s="30"/>
      <c r="D65" s="31"/>
    </row>
    <row r="66" spans="2:4" ht="16.2" thickBot="1" x14ac:dyDescent="0.35">
      <c r="B66" s="13" t="s">
        <v>168</v>
      </c>
      <c r="C66" s="14">
        <v>27</v>
      </c>
      <c r="D66" s="15">
        <f>C66/C71</f>
        <v>0.47368421052631576</v>
      </c>
    </row>
    <row r="67" spans="2:4" ht="31.8" thickBot="1" x14ac:dyDescent="0.35">
      <c r="B67" s="13" t="s">
        <v>169</v>
      </c>
      <c r="C67" s="14">
        <v>7</v>
      </c>
      <c r="D67" s="15">
        <f>C67/C71</f>
        <v>0.12280701754385964</v>
      </c>
    </row>
    <row r="68" spans="2:4" ht="16.2" thickBot="1" x14ac:dyDescent="0.35">
      <c r="B68" s="13" t="s">
        <v>170</v>
      </c>
      <c r="C68" s="14">
        <v>8</v>
      </c>
      <c r="D68" s="15">
        <f>C68/C71</f>
        <v>0.14035087719298245</v>
      </c>
    </row>
    <row r="69" spans="2:4" ht="16.2" thickBot="1" x14ac:dyDescent="0.35">
      <c r="B69" s="13" t="s">
        <v>171</v>
      </c>
      <c r="C69" s="14">
        <v>8</v>
      </c>
      <c r="D69" s="15">
        <f>C69/C71</f>
        <v>0.14035087719298245</v>
      </c>
    </row>
    <row r="70" spans="2:4" ht="16.2" thickBot="1" x14ac:dyDescent="0.35">
      <c r="B70" s="13" t="s">
        <v>172</v>
      </c>
      <c r="C70" s="14">
        <v>7</v>
      </c>
      <c r="D70" s="15">
        <f>C70/C71</f>
        <v>0.12280701754385964</v>
      </c>
    </row>
    <row r="71" spans="2:4" ht="16.2" thickBot="1" x14ac:dyDescent="0.35">
      <c r="B71" s="13" t="s">
        <v>173</v>
      </c>
      <c r="C71" s="14">
        <f>SUM(C66:C70)</f>
        <v>57</v>
      </c>
      <c r="D71" s="15">
        <f>SUM(D66:D70)</f>
        <v>1</v>
      </c>
    </row>
  </sheetData>
  <protectedRanges>
    <protectedRange sqref="G4:G56 G58:G60" name="Oblast3"/>
    <protectedRange sqref="B4:F56 B58:F60" name="Oblast2"/>
    <protectedRange sqref="G57" name="Oblast3_1"/>
    <protectedRange sqref="B57:F57" name="Oblast2_1"/>
  </protectedRanges>
  <mergeCells count="1">
    <mergeCell ref="B65:D65"/>
  </mergeCells>
  <dataValidations count="1">
    <dataValidation type="list" allowBlank="1" showInputMessage="1" showErrorMessage="1" sqref="G4:G60" xr:uid="{00000000-0002-0000-01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'C:\Users\MAP\Downloads\[Složení  orgánu  VH  MAS nový 24.6.2020.xlsx]Zájmové skupiny'!#REF!</xm:f>
          </x14:formula1>
          <xm:sqref>F4:F60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topLeftCell="A37" workbookViewId="0">
      <selection activeCell="A61" sqref="A61:D61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188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1" t="s">
        <v>156</v>
      </c>
      <c r="E16" s="1" t="s">
        <v>73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157</v>
      </c>
      <c r="E21" s="1" t="s">
        <v>158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159</v>
      </c>
      <c r="E23" s="1" t="s">
        <v>160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1" t="s">
        <v>102</v>
      </c>
      <c r="C37" s="3">
        <v>488682</v>
      </c>
      <c r="D37" s="1" t="s">
        <v>161</v>
      </c>
      <c r="E37" s="1" t="s">
        <v>162</v>
      </c>
      <c r="F37" s="2" t="s">
        <v>88</v>
      </c>
      <c r="G37" s="1" t="s">
        <v>89</v>
      </c>
    </row>
    <row r="38" spans="1:7" x14ac:dyDescent="0.3">
      <c r="A38" s="19">
        <v>35</v>
      </c>
      <c r="B38" s="11" t="s">
        <v>163</v>
      </c>
      <c r="C38" s="3">
        <v>12753343</v>
      </c>
      <c r="D38" s="12" t="s">
        <v>69</v>
      </c>
      <c r="E38" s="12" t="s">
        <v>164</v>
      </c>
      <c r="F38" s="2" t="s">
        <v>109</v>
      </c>
      <c r="G38" s="1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1" t="s">
        <v>165</v>
      </c>
      <c r="E48" s="1" t="s">
        <v>64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154</v>
      </c>
      <c r="C54" s="3"/>
      <c r="D54" s="1"/>
      <c r="E54" s="1"/>
      <c r="F54" s="2" t="s">
        <v>151</v>
      </c>
      <c r="G54" s="1" t="s">
        <v>89</v>
      </c>
    </row>
    <row r="55" spans="1:7" x14ac:dyDescent="0.3">
      <c r="A55" s="19">
        <v>52</v>
      </c>
      <c r="B55" s="10" t="s">
        <v>155</v>
      </c>
      <c r="C55" s="3"/>
      <c r="D55" s="1"/>
      <c r="E55" s="1"/>
      <c r="F55" s="2" t="s">
        <v>151</v>
      </c>
      <c r="G55" s="1" t="s">
        <v>89</v>
      </c>
    </row>
    <row r="56" spans="1:7" x14ac:dyDescent="0.3">
      <c r="A56" s="19">
        <v>53</v>
      </c>
      <c r="B56" s="10" t="s">
        <v>150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166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152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153</v>
      </c>
      <c r="C59" s="3"/>
      <c r="D59" s="1"/>
      <c r="E59" s="1"/>
      <c r="F59" s="2" t="s">
        <v>151</v>
      </c>
      <c r="G59" s="1" t="s">
        <v>89</v>
      </c>
    </row>
    <row r="61" spans="1:7" x14ac:dyDescent="0.3">
      <c r="A61" s="32" t="s">
        <v>190</v>
      </c>
      <c r="B61" s="32"/>
      <c r="C61" s="32"/>
      <c r="D61" s="32"/>
    </row>
    <row r="63" spans="1:7" ht="15" thickBot="1" x14ac:dyDescent="0.35"/>
    <row r="64" spans="1:7" ht="16.2" thickBot="1" x14ac:dyDescent="0.35">
      <c r="B64" s="29" t="s">
        <v>167</v>
      </c>
      <c r="C64" s="30"/>
      <c r="D64" s="31"/>
    </row>
    <row r="65" spans="2:4" ht="16.2" thickBot="1" x14ac:dyDescent="0.35">
      <c r="B65" s="13" t="s">
        <v>168</v>
      </c>
      <c r="C65" s="14">
        <v>27</v>
      </c>
      <c r="D65" s="15">
        <v>0.48209999999999997</v>
      </c>
    </row>
    <row r="66" spans="2:4" ht="31.8" thickBot="1" x14ac:dyDescent="0.35">
      <c r="B66" s="13" t="s">
        <v>169</v>
      </c>
      <c r="C66" s="14">
        <v>7</v>
      </c>
      <c r="D66" s="15">
        <v>0.125</v>
      </c>
    </row>
    <row r="67" spans="2:4" ht="16.2" thickBot="1" x14ac:dyDescent="0.35">
      <c r="B67" s="13" t="s">
        <v>170</v>
      </c>
      <c r="C67" s="14">
        <v>8</v>
      </c>
      <c r="D67" s="15">
        <v>0.1429</v>
      </c>
    </row>
    <row r="68" spans="2:4" ht="16.2" thickBot="1" x14ac:dyDescent="0.35">
      <c r="B68" s="13" t="s">
        <v>171</v>
      </c>
      <c r="C68" s="14">
        <v>8</v>
      </c>
      <c r="D68" s="15">
        <v>0.1429</v>
      </c>
    </row>
    <row r="69" spans="2:4" ht="16.2" thickBot="1" x14ac:dyDescent="0.35">
      <c r="B69" s="13" t="s">
        <v>172</v>
      </c>
      <c r="C69" s="14">
        <v>6</v>
      </c>
      <c r="D69" s="15">
        <v>0.1071</v>
      </c>
    </row>
    <row r="70" spans="2:4" ht="16.2" thickBot="1" x14ac:dyDescent="0.35">
      <c r="B70" s="13" t="s">
        <v>173</v>
      </c>
      <c r="C70" s="14">
        <v>56</v>
      </c>
      <c r="D70" s="15">
        <v>1</v>
      </c>
    </row>
  </sheetData>
  <protectedRanges>
    <protectedRange sqref="G4:G59" name="Oblast3"/>
    <protectedRange sqref="B4:F59" name="Oblast2"/>
  </protectedRanges>
  <mergeCells count="2">
    <mergeCell ref="B64:D64"/>
    <mergeCell ref="A61:D61"/>
  </mergeCells>
  <dataValidations count="1">
    <dataValidation type="list" allowBlank="1" showInputMessage="1" showErrorMessage="1" sqref="G4:G59" xr:uid="{00000000-0002-0000-0200-000000000000}">
      <formula1>sektor</formula1>
    </dataValidation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'C:\Users\MAP\Downloads\[Složení  orgánu  VH  MAS nový 24.6.2020.xlsx]Zájmové skupiny'!#REF!</xm:f>
          </x14:formula1>
          <xm:sqref>F4:F59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workbookViewId="0">
      <selection activeCell="A61" sqref="A61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180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20" t="s">
        <v>175</v>
      </c>
      <c r="E16" s="20" t="s">
        <v>70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20" t="s">
        <v>58</v>
      </c>
      <c r="E21" s="20" t="s">
        <v>176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20" t="s">
        <v>63</v>
      </c>
      <c r="E23" s="20" t="s">
        <v>64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1" t="s">
        <v>102</v>
      </c>
      <c r="C37" s="3">
        <v>488682</v>
      </c>
      <c r="D37" s="1" t="s">
        <v>161</v>
      </c>
      <c r="E37" s="1" t="s">
        <v>162</v>
      </c>
      <c r="F37" s="2" t="s">
        <v>88</v>
      </c>
      <c r="G37" s="1" t="s">
        <v>89</v>
      </c>
    </row>
    <row r="38" spans="1:7" x14ac:dyDescent="0.3">
      <c r="A38" s="19">
        <v>35</v>
      </c>
      <c r="B38" s="11" t="s">
        <v>163</v>
      </c>
      <c r="C38" s="3">
        <v>12753343</v>
      </c>
      <c r="D38" s="12" t="s">
        <v>69</v>
      </c>
      <c r="E38" s="12" t="s">
        <v>164</v>
      </c>
      <c r="F38" s="2" t="s">
        <v>109</v>
      </c>
      <c r="G38" s="1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1" t="s">
        <v>165</v>
      </c>
      <c r="E48" s="1" t="s">
        <v>64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154</v>
      </c>
      <c r="C54" s="3"/>
      <c r="D54" s="1"/>
      <c r="E54" s="1"/>
      <c r="F54" s="2" t="s">
        <v>151</v>
      </c>
      <c r="G54" s="1" t="s">
        <v>89</v>
      </c>
    </row>
    <row r="55" spans="1:7" x14ac:dyDescent="0.3">
      <c r="A55" s="19">
        <v>52</v>
      </c>
      <c r="B55" s="10" t="s">
        <v>155</v>
      </c>
      <c r="C55" s="3"/>
      <c r="D55" s="1"/>
      <c r="E55" s="1"/>
      <c r="F55" s="2" t="s">
        <v>151</v>
      </c>
      <c r="G55" s="1" t="s">
        <v>89</v>
      </c>
    </row>
    <row r="56" spans="1:7" x14ac:dyDescent="0.3">
      <c r="A56" s="19">
        <v>53</v>
      </c>
      <c r="B56" s="10" t="s">
        <v>150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166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152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153</v>
      </c>
      <c r="C59" s="3"/>
      <c r="D59" s="1"/>
      <c r="E59" s="1"/>
      <c r="F59" s="2" t="s">
        <v>151</v>
      </c>
      <c r="G59" s="1" t="s">
        <v>89</v>
      </c>
    </row>
    <row r="61" spans="1:7" x14ac:dyDescent="0.3">
      <c r="A61" t="s">
        <v>192</v>
      </c>
    </row>
    <row r="63" spans="1:7" ht="15" thickBot="1" x14ac:dyDescent="0.35"/>
    <row r="64" spans="1:7" ht="16.2" thickBot="1" x14ac:dyDescent="0.35">
      <c r="B64" s="29" t="s">
        <v>167</v>
      </c>
      <c r="C64" s="30"/>
      <c r="D64" s="31"/>
    </row>
    <row r="65" spans="2:4" ht="16.2" thickBot="1" x14ac:dyDescent="0.35">
      <c r="B65" s="13" t="s">
        <v>168</v>
      </c>
      <c r="C65" s="14">
        <v>27</v>
      </c>
      <c r="D65" s="15">
        <v>0.48209999999999997</v>
      </c>
    </row>
    <row r="66" spans="2:4" ht="31.8" thickBot="1" x14ac:dyDescent="0.35">
      <c r="B66" s="13" t="s">
        <v>169</v>
      </c>
      <c r="C66" s="14">
        <v>7</v>
      </c>
      <c r="D66" s="15">
        <v>0.125</v>
      </c>
    </row>
    <row r="67" spans="2:4" ht="16.2" thickBot="1" x14ac:dyDescent="0.35">
      <c r="B67" s="13" t="s">
        <v>170</v>
      </c>
      <c r="C67" s="14">
        <v>8</v>
      </c>
      <c r="D67" s="15">
        <v>0.1429</v>
      </c>
    </row>
    <row r="68" spans="2:4" ht="16.2" thickBot="1" x14ac:dyDescent="0.35">
      <c r="B68" s="13" t="s">
        <v>171</v>
      </c>
      <c r="C68" s="14">
        <v>8</v>
      </c>
      <c r="D68" s="15">
        <v>0.1429</v>
      </c>
    </row>
    <row r="69" spans="2:4" ht="16.2" thickBot="1" x14ac:dyDescent="0.35">
      <c r="B69" s="13" t="s">
        <v>172</v>
      </c>
      <c r="C69" s="14">
        <v>6</v>
      </c>
      <c r="D69" s="15">
        <v>0.1071</v>
      </c>
    </row>
    <row r="70" spans="2:4" ht="16.2" thickBot="1" x14ac:dyDescent="0.35">
      <c r="B70" s="13" t="s">
        <v>173</v>
      </c>
      <c r="C70" s="14">
        <v>56</v>
      </c>
      <c r="D70" s="15">
        <v>1</v>
      </c>
    </row>
  </sheetData>
  <protectedRanges>
    <protectedRange sqref="G4:G59" name="Oblast3_1"/>
    <protectedRange sqref="B4:F59" name="Oblast2_1"/>
  </protectedRanges>
  <mergeCells count="1">
    <mergeCell ref="B64:D64"/>
  </mergeCells>
  <dataValidations count="1">
    <dataValidation type="list" allowBlank="1" showInputMessage="1" showErrorMessage="1" sqref="G4:G59" xr:uid="{00000000-0002-0000-03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'C:\Users\MAP\Downloads\[Složení  orgánu  VH  MAS nový 24.6.2020.xlsx]Zájmové skupiny'!#REF!</xm:f>
          </x14:formula1>
          <xm:sqref>F4:F59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0"/>
  <sheetViews>
    <sheetView topLeftCell="A40" workbookViewId="0">
      <selection activeCell="A61" sqref="A61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181</v>
      </c>
      <c r="B1" s="7"/>
      <c r="C1" s="5"/>
      <c r="D1" s="5"/>
      <c r="E1" s="5"/>
      <c r="F1" s="7"/>
      <c r="G1" s="5"/>
    </row>
    <row r="2" spans="1:7" x14ac:dyDescent="0.3">
      <c r="A2" s="17">
        <v>3</v>
      </c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19" t="s">
        <v>175</v>
      </c>
      <c r="E16" s="19" t="s">
        <v>70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58</v>
      </c>
      <c r="E21" s="1" t="s">
        <v>176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63</v>
      </c>
      <c r="E23" s="1" t="s">
        <v>64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1" t="s">
        <v>102</v>
      </c>
      <c r="C37" s="3">
        <v>488682</v>
      </c>
      <c r="D37" s="20" t="s">
        <v>103</v>
      </c>
      <c r="E37" s="20" t="s">
        <v>104</v>
      </c>
      <c r="F37" s="2" t="s">
        <v>88</v>
      </c>
      <c r="G37" s="1" t="s">
        <v>89</v>
      </c>
    </row>
    <row r="38" spans="1:7" x14ac:dyDescent="0.3">
      <c r="A38" s="19">
        <v>35</v>
      </c>
      <c r="B38" s="11" t="s">
        <v>163</v>
      </c>
      <c r="C38" s="3">
        <v>12753343</v>
      </c>
      <c r="D38" s="12" t="s">
        <v>69</v>
      </c>
      <c r="E38" s="12" t="s">
        <v>164</v>
      </c>
      <c r="F38" s="2" t="s">
        <v>109</v>
      </c>
      <c r="G38" s="1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1" t="s">
        <v>165</v>
      </c>
      <c r="E48" s="1" t="s">
        <v>64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154</v>
      </c>
      <c r="C54" s="3"/>
      <c r="D54" s="1"/>
      <c r="E54" s="1"/>
      <c r="F54" s="2" t="s">
        <v>151</v>
      </c>
      <c r="G54" s="1" t="s">
        <v>89</v>
      </c>
    </row>
    <row r="55" spans="1:7" x14ac:dyDescent="0.3">
      <c r="A55" s="19">
        <v>52</v>
      </c>
      <c r="B55" s="10" t="s">
        <v>155</v>
      </c>
      <c r="C55" s="3"/>
      <c r="D55" s="1"/>
      <c r="E55" s="1"/>
      <c r="F55" s="2" t="s">
        <v>151</v>
      </c>
      <c r="G55" s="1" t="s">
        <v>89</v>
      </c>
    </row>
    <row r="56" spans="1:7" x14ac:dyDescent="0.3">
      <c r="A56" s="19">
        <v>53</v>
      </c>
      <c r="B56" s="10" t="s">
        <v>150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166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152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153</v>
      </c>
      <c r="C59" s="3"/>
      <c r="D59" s="1"/>
      <c r="E59" s="1"/>
      <c r="F59" s="2" t="s">
        <v>151</v>
      </c>
      <c r="G59" s="1" t="s">
        <v>89</v>
      </c>
    </row>
    <row r="61" spans="1:7" x14ac:dyDescent="0.3">
      <c r="A61" t="s">
        <v>193</v>
      </c>
    </row>
    <row r="63" spans="1:7" ht="15" thickBot="1" x14ac:dyDescent="0.35"/>
    <row r="64" spans="1:7" ht="16.2" thickBot="1" x14ac:dyDescent="0.35">
      <c r="B64" s="29" t="s">
        <v>167</v>
      </c>
      <c r="C64" s="30"/>
      <c r="D64" s="31"/>
    </row>
    <row r="65" spans="2:4" ht="16.2" thickBot="1" x14ac:dyDescent="0.35">
      <c r="B65" s="13" t="s">
        <v>168</v>
      </c>
      <c r="C65" s="14">
        <v>27</v>
      </c>
      <c r="D65" s="15">
        <v>0.48209999999999997</v>
      </c>
    </row>
    <row r="66" spans="2:4" ht="31.8" thickBot="1" x14ac:dyDescent="0.35">
      <c r="B66" s="13" t="s">
        <v>169</v>
      </c>
      <c r="C66" s="14">
        <v>7</v>
      </c>
      <c r="D66" s="15">
        <v>0.125</v>
      </c>
    </row>
    <row r="67" spans="2:4" ht="16.2" thickBot="1" x14ac:dyDescent="0.35">
      <c r="B67" s="13" t="s">
        <v>170</v>
      </c>
      <c r="C67" s="14">
        <v>8</v>
      </c>
      <c r="D67" s="15">
        <v>0.1429</v>
      </c>
    </row>
    <row r="68" spans="2:4" ht="16.2" thickBot="1" x14ac:dyDescent="0.35">
      <c r="B68" s="13" t="s">
        <v>171</v>
      </c>
      <c r="C68" s="14">
        <v>8</v>
      </c>
      <c r="D68" s="15">
        <v>0.1429</v>
      </c>
    </row>
    <row r="69" spans="2:4" ht="16.2" thickBot="1" x14ac:dyDescent="0.35">
      <c r="B69" s="13" t="s">
        <v>172</v>
      </c>
      <c r="C69" s="14">
        <v>6</v>
      </c>
      <c r="D69" s="15">
        <v>0.1071</v>
      </c>
    </row>
    <row r="70" spans="2:4" ht="16.2" thickBot="1" x14ac:dyDescent="0.35">
      <c r="B70" s="13" t="s">
        <v>173</v>
      </c>
      <c r="C70" s="14">
        <v>56</v>
      </c>
      <c r="D70" s="15">
        <v>1</v>
      </c>
    </row>
  </sheetData>
  <protectedRanges>
    <protectedRange sqref="G4:G59" name="Oblast3_1"/>
    <protectedRange sqref="B4:F15 B16:C16 F16 B17:F59" name="Oblast2_1"/>
    <protectedRange sqref="D16:E16" name="Oblast2_1_1"/>
  </protectedRanges>
  <mergeCells count="1">
    <mergeCell ref="B64:D64"/>
  </mergeCells>
  <dataValidations count="1">
    <dataValidation type="list" allowBlank="1" showInputMessage="1" showErrorMessage="1" sqref="G4:G59" xr:uid="{00000000-0002-0000-04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'C:\Users\MAP\Downloads\[Složení  orgánu  VH  MAS nový 24.6.2020.xlsx]Zájmové skupiny'!#REF!</xm:f>
          </x14:formula1>
          <xm:sqref>F4:F59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"/>
  <sheetViews>
    <sheetView topLeftCell="A46" workbookViewId="0">
      <selection activeCell="A64" sqref="A64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182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19" t="s">
        <v>175</v>
      </c>
      <c r="E16" s="19" t="s">
        <v>70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58</v>
      </c>
      <c r="E21" s="1" t="s">
        <v>176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63</v>
      </c>
      <c r="E23" s="1" t="s">
        <v>64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1" t="s">
        <v>102</v>
      </c>
      <c r="C37" s="3">
        <v>488682</v>
      </c>
      <c r="D37" s="1" t="s">
        <v>103</v>
      </c>
      <c r="E37" s="1" t="s">
        <v>104</v>
      </c>
      <c r="F37" s="2" t="s">
        <v>88</v>
      </c>
      <c r="G37" s="1" t="s">
        <v>89</v>
      </c>
    </row>
    <row r="38" spans="1:7" x14ac:dyDescent="0.3">
      <c r="A38" s="19">
        <v>35</v>
      </c>
      <c r="B38" s="11" t="s">
        <v>163</v>
      </c>
      <c r="C38" s="3">
        <v>12753343</v>
      </c>
      <c r="D38" s="12" t="s">
        <v>69</v>
      </c>
      <c r="E38" s="12" t="s">
        <v>164</v>
      </c>
      <c r="F38" s="2" t="s">
        <v>109</v>
      </c>
      <c r="G38" s="1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1" t="s">
        <v>165</v>
      </c>
      <c r="E48" s="1" t="s">
        <v>64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21" t="s">
        <v>144</v>
      </c>
      <c r="C54" s="22">
        <v>47922028</v>
      </c>
      <c r="D54" s="20" t="s">
        <v>145</v>
      </c>
      <c r="E54" s="20" t="s">
        <v>146</v>
      </c>
      <c r="F54" s="23" t="s">
        <v>126</v>
      </c>
      <c r="G54" s="20" t="s">
        <v>89</v>
      </c>
    </row>
    <row r="55" spans="1:7" x14ac:dyDescent="0.3">
      <c r="A55" s="19">
        <v>52</v>
      </c>
      <c r="B55" s="24" t="s">
        <v>147</v>
      </c>
      <c r="C55" s="22">
        <v>68081511</v>
      </c>
      <c r="D55" s="20" t="s">
        <v>148</v>
      </c>
      <c r="E55" s="20" t="s">
        <v>149</v>
      </c>
      <c r="F55" s="23" t="s">
        <v>126</v>
      </c>
      <c r="G55" s="20" t="s">
        <v>89</v>
      </c>
    </row>
    <row r="56" spans="1:7" x14ac:dyDescent="0.3">
      <c r="A56" s="19">
        <v>53</v>
      </c>
      <c r="B56" s="10" t="s">
        <v>154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155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150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166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152</v>
      </c>
      <c r="C60" s="3"/>
      <c r="D60" s="1"/>
      <c r="E60" s="1"/>
      <c r="F60" s="2" t="s">
        <v>151</v>
      </c>
      <c r="G60" s="1" t="s">
        <v>89</v>
      </c>
    </row>
    <row r="61" spans="1:7" x14ac:dyDescent="0.3">
      <c r="A61" s="19">
        <v>58</v>
      </c>
      <c r="B61" s="10" t="s">
        <v>153</v>
      </c>
      <c r="C61" s="3"/>
      <c r="D61" s="1"/>
      <c r="E61" s="1"/>
      <c r="F61" s="2" t="s">
        <v>151</v>
      </c>
      <c r="G61" s="1" t="s">
        <v>89</v>
      </c>
    </row>
    <row r="63" spans="1:7" x14ac:dyDescent="0.3">
      <c r="A63" t="s">
        <v>194</v>
      </c>
    </row>
    <row r="65" spans="2:4" ht="15" thickBot="1" x14ac:dyDescent="0.35"/>
    <row r="66" spans="2:4" ht="16.2" thickBot="1" x14ac:dyDescent="0.35">
      <c r="B66" s="29" t="s">
        <v>167</v>
      </c>
      <c r="C66" s="30"/>
      <c r="D66" s="31"/>
    </row>
    <row r="67" spans="2:4" ht="16.2" thickBot="1" x14ac:dyDescent="0.35">
      <c r="B67" s="13" t="s">
        <v>168</v>
      </c>
      <c r="C67" s="14">
        <v>27</v>
      </c>
      <c r="D67" s="15">
        <v>0.46550000000000002</v>
      </c>
    </row>
    <row r="68" spans="2:4" ht="31.8" thickBot="1" x14ac:dyDescent="0.35">
      <c r="B68" s="13" t="s">
        <v>169</v>
      </c>
      <c r="C68" s="14">
        <v>7</v>
      </c>
      <c r="D68" s="15">
        <v>0.1207</v>
      </c>
    </row>
    <row r="69" spans="2:4" ht="16.2" thickBot="1" x14ac:dyDescent="0.35">
      <c r="B69" s="13" t="s">
        <v>170</v>
      </c>
      <c r="C69" s="14">
        <v>8</v>
      </c>
      <c r="D69" s="15">
        <v>0.13789999999999999</v>
      </c>
    </row>
    <row r="70" spans="2:4" ht="16.2" thickBot="1" x14ac:dyDescent="0.35">
      <c r="B70" s="13" t="s">
        <v>171</v>
      </c>
      <c r="C70" s="14">
        <v>10</v>
      </c>
      <c r="D70" s="15">
        <v>0.1724</v>
      </c>
    </row>
    <row r="71" spans="2:4" ht="16.2" thickBot="1" x14ac:dyDescent="0.35">
      <c r="B71" s="13" t="s">
        <v>172</v>
      </c>
      <c r="C71" s="14">
        <v>6</v>
      </c>
      <c r="D71" s="15">
        <v>0.10349999999999999</v>
      </c>
    </row>
    <row r="72" spans="2:4" ht="16.2" thickBot="1" x14ac:dyDescent="0.35">
      <c r="B72" s="13" t="s">
        <v>173</v>
      </c>
      <c r="C72" s="14">
        <v>58</v>
      </c>
      <c r="D72" s="15">
        <v>1</v>
      </c>
    </row>
  </sheetData>
  <protectedRanges>
    <protectedRange sqref="G4:G53 G56:G61" name="Oblast3_1"/>
    <protectedRange sqref="B4:F15 B17:F53 B16:C16 F16 B56:F61" name="Oblast2_1"/>
    <protectedRange sqref="G54:G55" name="Oblast3_2"/>
    <protectedRange sqref="B54:F55" name="Oblast2_3"/>
    <protectedRange sqref="D16:E16" name="Oblast2_1_1"/>
  </protectedRanges>
  <mergeCells count="1">
    <mergeCell ref="B66:D66"/>
  </mergeCells>
  <dataValidations count="1">
    <dataValidation type="list" allowBlank="1" showInputMessage="1" showErrorMessage="1" sqref="G4:G61" xr:uid="{00000000-0002-0000-05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'C:\Users\MAP\Downloads\[Složení  orgánu  VH  MAS nový 24.6.2020.xlsx]Zájmové skupiny'!#REF!</xm:f>
          </x14:formula1>
          <xm:sqref>F4:F61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2"/>
  <sheetViews>
    <sheetView topLeftCell="A40" workbookViewId="0">
      <selection activeCell="F67" sqref="F67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183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20" t="s">
        <v>44</v>
      </c>
      <c r="E16" s="20" t="s">
        <v>45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58</v>
      </c>
      <c r="E21" s="1" t="s">
        <v>176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63</v>
      </c>
      <c r="E23" s="1" t="s">
        <v>64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1" t="s">
        <v>174</v>
      </c>
      <c r="E25" s="1" t="s">
        <v>160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1" t="s">
        <v>38</v>
      </c>
      <c r="E28" s="1" t="s">
        <v>28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1" t="s">
        <v>102</v>
      </c>
      <c r="C37" s="3">
        <v>488682</v>
      </c>
      <c r="D37" s="1" t="s">
        <v>103</v>
      </c>
      <c r="E37" s="1" t="s">
        <v>104</v>
      </c>
      <c r="F37" s="2" t="s">
        <v>88</v>
      </c>
      <c r="G37" s="1" t="s">
        <v>89</v>
      </c>
    </row>
    <row r="38" spans="1:7" x14ac:dyDescent="0.3">
      <c r="A38" s="19">
        <v>35</v>
      </c>
      <c r="B38" s="11" t="s">
        <v>163</v>
      </c>
      <c r="C38" s="3">
        <v>12753343</v>
      </c>
      <c r="D38" s="12" t="s">
        <v>69</v>
      </c>
      <c r="E38" s="12" t="s">
        <v>164</v>
      </c>
      <c r="F38" s="2" t="s">
        <v>109</v>
      </c>
      <c r="G38" s="1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1" t="s">
        <v>165</v>
      </c>
      <c r="E48" s="1" t="s">
        <v>64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11" t="s">
        <v>144</v>
      </c>
      <c r="C54" s="3">
        <v>47922028</v>
      </c>
      <c r="D54" s="1" t="s">
        <v>145</v>
      </c>
      <c r="E54" s="1" t="s">
        <v>146</v>
      </c>
      <c r="F54" s="2" t="s">
        <v>126</v>
      </c>
      <c r="G54" s="1" t="s">
        <v>89</v>
      </c>
    </row>
    <row r="55" spans="1:7" x14ac:dyDescent="0.3">
      <c r="A55" s="19">
        <v>52</v>
      </c>
      <c r="B55" s="10" t="s">
        <v>147</v>
      </c>
      <c r="C55" s="3">
        <v>68081511</v>
      </c>
      <c r="D55" s="1" t="s">
        <v>148</v>
      </c>
      <c r="E55" s="1" t="s">
        <v>149</v>
      </c>
      <c r="F55" s="2" t="s">
        <v>126</v>
      </c>
      <c r="G55" s="1" t="s">
        <v>89</v>
      </c>
    </row>
    <row r="56" spans="1:7" x14ac:dyDescent="0.3">
      <c r="A56" s="19">
        <v>53</v>
      </c>
      <c r="B56" s="10" t="s">
        <v>154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155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150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166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152</v>
      </c>
      <c r="C60" s="3"/>
      <c r="D60" s="1"/>
      <c r="E60" s="1"/>
      <c r="F60" s="2" t="s">
        <v>151</v>
      </c>
      <c r="G60" s="1" t="s">
        <v>89</v>
      </c>
    </row>
    <row r="61" spans="1:7" x14ac:dyDescent="0.3">
      <c r="A61" s="19">
        <v>58</v>
      </c>
      <c r="B61" s="10" t="s">
        <v>153</v>
      </c>
      <c r="C61" s="3"/>
      <c r="D61" s="1"/>
      <c r="E61" s="1"/>
      <c r="F61" s="2" t="s">
        <v>151</v>
      </c>
      <c r="G61" s="1" t="s">
        <v>89</v>
      </c>
    </row>
    <row r="63" spans="1:7" x14ac:dyDescent="0.3">
      <c r="A63" t="s">
        <v>195</v>
      </c>
    </row>
    <row r="65" spans="2:4" ht="15" thickBot="1" x14ac:dyDescent="0.35"/>
    <row r="66" spans="2:4" ht="16.2" thickBot="1" x14ac:dyDescent="0.35">
      <c r="B66" s="29" t="s">
        <v>167</v>
      </c>
      <c r="C66" s="30"/>
      <c r="D66" s="31"/>
    </row>
    <row r="67" spans="2:4" ht="16.2" thickBot="1" x14ac:dyDescent="0.35">
      <c r="B67" s="13" t="s">
        <v>168</v>
      </c>
      <c r="C67" s="14">
        <v>27</v>
      </c>
      <c r="D67" s="15">
        <v>0.46550000000000002</v>
      </c>
    </row>
    <row r="68" spans="2:4" ht="31.8" thickBot="1" x14ac:dyDescent="0.35">
      <c r="B68" s="13" t="s">
        <v>169</v>
      </c>
      <c r="C68" s="14">
        <v>7</v>
      </c>
      <c r="D68" s="15">
        <v>0.1207</v>
      </c>
    </row>
    <row r="69" spans="2:4" ht="16.2" thickBot="1" x14ac:dyDescent="0.35">
      <c r="B69" s="13" t="s">
        <v>170</v>
      </c>
      <c r="C69" s="14">
        <v>8</v>
      </c>
      <c r="D69" s="15">
        <v>0.13789999999999999</v>
      </c>
    </row>
    <row r="70" spans="2:4" ht="16.2" thickBot="1" x14ac:dyDescent="0.35">
      <c r="B70" s="13" t="s">
        <v>171</v>
      </c>
      <c r="C70" s="14">
        <v>10</v>
      </c>
      <c r="D70" s="15">
        <v>0.1724</v>
      </c>
    </row>
    <row r="71" spans="2:4" ht="16.2" thickBot="1" x14ac:dyDescent="0.35">
      <c r="B71" s="13" t="s">
        <v>172</v>
      </c>
      <c r="C71" s="14">
        <v>6</v>
      </c>
      <c r="D71" s="15">
        <v>0.10349999999999999</v>
      </c>
    </row>
    <row r="72" spans="2:4" ht="16.2" thickBot="1" x14ac:dyDescent="0.35">
      <c r="B72" s="13" t="s">
        <v>173</v>
      </c>
      <c r="C72" s="14">
        <v>58</v>
      </c>
      <c r="D72" s="15">
        <v>1</v>
      </c>
    </row>
  </sheetData>
  <protectedRanges>
    <protectedRange sqref="G4:G53 G56:G61" name="Oblast3_1"/>
    <protectedRange sqref="B4:F15 B17:F53 B16:C16 F16 B56:F61" name="Oblast2_1"/>
    <protectedRange sqref="D16:E16" name="Oblast2_2"/>
    <protectedRange sqref="G54:G55" name="Oblast3_2"/>
    <protectedRange sqref="B54:F55" name="Oblast2_3"/>
  </protectedRanges>
  <mergeCells count="1">
    <mergeCell ref="B66:D66"/>
  </mergeCells>
  <dataValidations count="1">
    <dataValidation type="list" allowBlank="1" showInputMessage="1" showErrorMessage="1" sqref="G4:G61" xr:uid="{00000000-0002-0000-06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'C:\Users\MAP\Downloads\[Složení  orgánu  VH  MAS nový 24.6.2020.xlsx]Zájmové skupiny'!#REF!</xm:f>
          </x14:formula1>
          <xm:sqref>F4:F61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1"/>
  <sheetViews>
    <sheetView topLeftCell="A39" workbookViewId="0">
      <selection activeCell="F67" sqref="F67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184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10" t="s">
        <v>32</v>
      </c>
      <c r="C12" s="3">
        <v>288284</v>
      </c>
      <c r="D12" s="1" t="s">
        <v>33</v>
      </c>
      <c r="E12" s="1" t="s">
        <v>22</v>
      </c>
      <c r="F12" s="2" t="s">
        <v>9</v>
      </c>
      <c r="G12" s="1" t="s">
        <v>10</v>
      </c>
    </row>
    <row r="13" spans="1:7" x14ac:dyDescent="0.3">
      <c r="A13" s="19">
        <v>10</v>
      </c>
      <c r="B13" s="10" t="s">
        <v>34</v>
      </c>
      <c r="C13" s="3">
        <v>288276</v>
      </c>
      <c r="D13" s="1" t="s">
        <v>35</v>
      </c>
      <c r="E13" s="1" t="s">
        <v>36</v>
      </c>
      <c r="F13" s="2" t="s">
        <v>9</v>
      </c>
      <c r="G13" s="1" t="s">
        <v>10</v>
      </c>
    </row>
    <row r="14" spans="1:7" x14ac:dyDescent="0.3">
      <c r="A14" s="19">
        <v>11</v>
      </c>
      <c r="B14" s="11" t="s">
        <v>37</v>
      </c>
      <c r="C14" s="3">
        <v>288349</v>
      </c>
      <c r="D14" s="1" t="s">
        <v>38</v>
      </c>
      <c r="E14" s="1" t="s">
        <v>39</v>
      </c>
      <c r="F14" s="2" t="s">
        <v>9</v>
      </c>
      <c r="G14" s="1" t="s">
        <v>10</v>
      </c>
    </row>
    <row r="15" spans="1:7" x14ac:dyDescent="0.3">
      <c r="A15" s="19">
        <v>12</v>
      </c>
      <c r="B15" s="10" t="s">
        <v>40</v>
      </c>
      <c r="C15" s="3">
        <v>288357</v>
      </c>
      <c r="D15" s="1" t="s">
        <v>41</v>
      </c>
      <c r="E15" s="1" t="s">
        <v>42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43</v>
      </c>
      <c r="C16" s="3">
        <v>288390</v>
      </c>
      <c r="D16" s="19" t="s">
        <v>44</v>
      </c>
      <c r="E16" s="19" t="s">
        <v>45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46</v>
      </c>
      <c r="C17" s="3">
        <v>288403</v>
      </c>
      <c r="D17" s="1" t="s">
        <v>47</v>
      </c>
      <c r="E17" s="1" t="s">
        <v>48</v>
      </c>
      <c r="F17" s="2" t="s">
        <v>9</v>
      </c>
      <c r="G17" s="1" t="s">
        <v>10</v>
      </c>
    </row>
    <row r="18" spans="1:7" x14ac:dyDescent="0.3">
      <c r="A18" s="19">
        <v>15</v>
      </c>
      <c r="B18" s="11" t="s">
        <v>49</v>
      </c>
      <c r="C18" s="3">
        <v>600032</v>
      </c>
      <c r="D18" s="1" t="s">
        <v>50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0" t="s">
        <v>51</v>
      </c>
      <c r="C19" s="3">
        <v>288489</v>
      </c>
      <c r="D19" s="1" t="s">
        <v>52</v>
      </c>
      <c r="E19" s="1" t="s">
        <v>53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54</v>
      </c>
      <c r="C20" s="3">
        <v>288543</v>
      </c>
      <c r="D20" s="1" t="s">
        <v>55</v>
      </c>
      <c r="E20" s="1" t="s">
        <v>56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57</v>
      </c>
      <c r="C21" s="3">
        <v>288632</v>
      </c>
      <c r="D21" s="1" t="s">
        <v>58</v>
      </c>
      <c r="E21" s="1" t="s">
        <v>176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59</v>
      </c>
      <c r="C22" s="3">
        <v>288667</v>
      </c>
      <c r="D22" s="1" t="s">
        <v>60</v>
      </c>
      <c r="E22" s="1" t="s">
        <v>61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62</v>
      </c>
      <c r="C23" s="3">
        <v>488551</v>
      </c>
      <c r="D23" s="1" t="s">
        <v>63</v>
      </c>
      <c r="E23" s="1" t="s">
        <v>64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65</v>
      </c>
      <c r="C24" s="3">
        <v>288748</v>
      </c>
      <c r="D24" s="1" t="s">
        <v>66</v>
      </c>
      <c r="E24" s="1" t="s">
        <v>67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68</v>
      </c>
      <c r="C25" s="3">
        <v>62858297</v>
      </c>
      <c r="D25" s="20" t="s">
        <v>69</v>
      </c>
      <c r="E25" s="20" t="s">
        <v>70</v>
      </c>
      <c r="F25" s="2" t="s">
        <v>9</v>
      </c>
      <c r="G25" s="1" t="s">
        <v>10</v>
      </c>
    </row>
    <row r="26" spans="1:7" x14ac:dyDescent="0.3">
      <c r="A26" s="19">
        <v>23</v>
      </c>
      <c r="B26" s="11" t="s">
        <v>71</v>
      </c>
      <c r="C26" s="3">
        <v>288870</v>
      </c>
      <c r="D26" s="1" t="s">
        <v>72</v>
      </c>
      <c r="E26" s="1" t="s">
        <v>73</v>
      </c>
      <c r="F26" s="2" t="s">
        <v>9</v>
      </c>
      <c r="G26" s="1" t="s">
        <v>10</v>
      </c>
    </row>
    <row r="27" spans="1:7" x14ac:dyDescent="0.3">
      <c r="A27" s="19">
        <v>24</v>
      </c>
      <c r="B27" s="10" t="s">
        <v>74</v>
      </c>
      <c r="C27" s="3">
        <v>288896</v>
      </c>
      <c r="D27" s="1" t="s">
        <v>75</v>
      </c>
      <c r="E27" s="1" t="s">
        <v>76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77</v>
      </c>
      <c r="C28" s="3">
        <v>288926</v>
      </c>
      <c r="D28" s="20" t="s">
        <v>78</v>
      </c>
      <c r="E28" s="20" t="s">
        <v>79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80</v>
      </c>
      <c r="C29" s="3">
        <v>288934</v>
      </c>
      <c r="D29" s="1" t="s">
        <v>81</v>
      </c>
      <c r="E29" s="1" t="s">
        <v>70</v>
      </c>
      <c r="F29" s="2" t="s">
        <v>9</v>
      </c>
      <c r="G29" s="1" t="s">
        <v>10</v>
      </c>
    </row>
    <row r="30" spans="1:7" x14ac:dyDescent="0.3">
      <c r="A30" s="19">
        <v>27</v>
      </c>
      <c r="B30" s="11" t="s">
        <v>82</v>
      </c>
      <c r="C30" s="3">
        <v>288969</v>
      </c>
      <c r="D30" s="1" t="s">
        <v>83</v>
      </c>
      <c r="E30" s="1" t="s">
        <v>84</v>
      </c>
      <c r="F30" s="2" t="s">
        <v>9</v>
      </c>
      <c r="G30" s="1" t="s">
        <v>10</v>
      </c>
    </row>
    <row r="31" spans="1:7" ht="28.8" x14ac:dyDescent="0.3">
      <c r="A31" s="19">
        <v>28</v>
      </c>
      <c r="B31" s="10" t="s">
        <v>85</v>
      </c>
      <c r="C31" s="3">
        <v>25516698</v>
      </c>
      <c r="D31" s="1" t="s">
        <v>86</v>
      </c>
      <c r="E31" s="1" t="s">
        <v>87</v>
      </c>
      <c r="F31" s="2" t="s">
        <v>88</v>
      </c>
      <c r="G31" s="1" t="s">
        <v>89</v>
      </c>
    </row>
    <row r="32" spans="1:7" ht="28.8" x14ac:dyDescent="0.3">
      <c r="A32" s="19">
        <v>29</v>
      </c>
      <c r="B32" s="10" t="s">
        <v>90</v>
      </c>
      <c r="C32" s="3">
        <v>44157908</v>
      </c>
      <c r="D32" s="1" t="s">
        <v>91</v>
      </c>
      <c r="E32" s="1" t="s">
        <v>92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93</v>
      </c>
      <c r="C33" s="3">
        <v>49139347</v>
      </c>
      <c r="D33" s="1" t="s">
        <v>94</v>
      </c>
      <c r="E33" s="1" t="s">
        <v>73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95</v>
      </c>
      <c r="C34" s="3">
        <v>1484788</v>
      </c>
      <c r="D34" s="1" t="s">
        <v>96</v>
      </c>
      <c r="E34" s="1" t="s">
        <v>97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98</v>
      </c>
      <c r="C35" s="3">
        <v>49453050</v>
      </c>
      <c r="D35" s="1" t="s">
        <v>99</v>
      </c>
      <c r="E35" s="1" t="s">
        <v>48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100</v>
      </c>
      <c r="C36" s="3">
        <v>47915382</v>
      </c>
      <c r="D36" s="1" t="s">
        <v>101</v>
      </c>
      <c r="E36" s="1" t="s">
        <v>28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1" t="s">
        <v>102</v>
      </c>
      <c r="C37" s="3">
        <v>488682</v>
      </c>
      <c r="D37" s="1" t="s">
        <v>103</v>
      </c>
      <c r="E37" s="1" t="s">
        <v>104</v>
      </c>
      <c r="F37" s="2" t="s">
        <v>88</v>
      </c>
      <c r="G37" s="1" t="s">
        <v>89</v>
      </c>
    </row>
    <row r="38" spans="1:7" ht="28.8" x14ac:dyDescent="0.3">
      <c r="A38" s="19">
        <v>35</v>
      </c>
      <c r="B38" s="21" t="s">
        <v>179</v>
      </c>
      <c r="C38" s="22">
        <v>76498751</v>
      </c>
      <c r="D38" s="20" t="s">
        <v>105</v>
      </c>
      <c r="E38" s="20" t="s">
        <v>106</v>
      </c>
      <c r="F38" s="23" t="s">
        <v>88</v>
      </c>
      <c r="G38" s="20" t="s">
        <v>89</v>
      </c>
    </row>
    <row r="39" spans="1:7" x14ac:dyDescent="0.3">
      <c r="A39" s="19">
        <v>36</v>
      </c>
      <c r="B39" s="11" t="s">
        <v>107</v>
      </c>
      <c r="C39" s="3">
        <v>28298977</v>
      </c>
      <c r="D39" s="1" t="s">
        <v>108</v>
      </c>
      <c r="E39" s="1" t="s">
        <v>22</v>
      </c>
      <c r="F39" s="2" t="s">
        <v>109</v>
      </c>
      <c r="G39" s="1" t="s">
        <v>89</v>
      </c>
    </row>
    <row r="40" spans="1:7" x14ac:dyDescent="0.3">
      <c r="A40" s="19">
        <v>37</v>
      </c>
      <c r="B40" s="10" t="s">
        <v>110</v>
      </c>
      <c r="C40" s="3">
        <v>65770625</v>
      </c>
      <c r="D40" s="1" t="s">
        <v>111</v>
      </c>
      <c r="E40" s="1" t="s">
        <v>112</v>
      </c>
      <c r="F40" s="2" t="s">
        <v>109</v>
      </c>
      <c r="G40" s="1" t="s">
        <v>89</v>
      </c>
    </row>
    <row r="41" spans="1:7" x14ac:dyDescent="0.3">
      <c r="A41" s="19">
        <v>38</v>
      </c>
      <c r="B41" s="10" t="s">
        <v>113</v>
      </c>
      <c r="C41" s="3">
        <v>45443653</v>
      </c>
      <c r="D41" s="1" t="s">
        <v>114</v>
      </c>
      <c r="E41" s="1" t="s">
        <v>64</v>
      </c>
      <c r="F41" s="2" t="s">
        <v>109</v>
      </c>
      <c r="G41" s="1" t="s">
        <v>89</v>
      </c>
    </row>
    <row r="42" spans="1:7" x14ac:dyDescent="0.3">
      <c r="A42" s="19">
        <v>39</v>
      </c>
      <c r="B42" s="10" t="s">
        <v>115</v>
      </c>
      <c r="C42" s="3">
        <v>25561758</v>
      </c>
      <c r="D42" s="1" t="s">
        <v>116</v>
      </c>
      <c r="E42" s="1" t="s">
        <v>76</v>
      </c>
      <c r="F42" s="2" t="s">
        <v>109</v>
      </c>
      <c r="G42" s="1" t="s">
        <v>89</v>
      </c>
    </row>
    <row r="43" spans="1:7" x14ac:dyDescent="0.3">
      <c r="A43" s="19">
        <v>40</v>
      </c>
      <c r="B43" s="11" t="s">
        <v>117</v>
      </c>
      <c r="C43" s="3">
        <v>60744235</v>
      </c>
      <c r="D43" s="1" t="s">
        <v>118</v>
      </c>
      <c r="E43" s="1" t="s">
        <v>119</v>
      </c>
      <c r="F43" s="2" t="s">
        <v>109</v>
      </c>
      <c r="G43" s="1" t="s">
        <v>89</v>
      </c>
    </row>
    <row r="44" spans="1:7" x14ac:dyDescent="0.3">
      <c r="A44" s="19">
        <v>41</v>
      </c>
      <c r="B44" s="10" t="s">
        <v>120</v>
      </c>
      <c r="C44" s="3">
        <v>10077961</v>
      </c>
      <c r="D44" s="1" t="s">
        <v>96</v>
      </c>
      <c r="E44" s="1" t="s">
        <v>25</v>
      </c>
      <c r="F44" s="2" t="s">
        <v>109</v>
      </c>
      <c r="G44" s="1" t="s">
        <v>89</v>
      </c>
    </row>
    <row r="45" spans="1:7" x14ac:dyDescent="0.3">
      <c r="A45" s="19">
        <v>42</v>
      </c>
      <c r="B45" s="10" t="s">
        <v>121</v>
      </c>
      <c r="C45" s="3">
        <v>45483132</v>
      </c>
      <c r="D45" s="1" t="s">
        <v>122</v>
      </c>
      <c r="E45" s="1" t="s">
        <v>73</v>
      </c>
      <c r="F45" s="2" t="s">
        <v>109</v>
      </c>
      <c r="G45" s="1" t="s">
        <v>89</v>
      </c>
    </row>
    <row r="46" spans="1:7" x14ac:dyDescent="0.3">
      <c r="A46" s="19">
        <v>43</v>
      </c>
      <c r="B46" s="11" t="s">
        <v>123</v>
      </c>
      <c r="C46" s="3">
        <v>44053894</v>
      </c>
      <c r="D46" s="1" t="s">
        <v>124</v>
      </c>
      <c r="E46" s="1" t="s">
        <v>125</v>
      </c>
      <c r="F46" s="2" t="s">
        <v>126</v>
      </c>
      <c r="G46" s="1" t="s">
        <v>89</v>
      </c>
    </row>
    <row r="47" spans="1:7" x14ac:dyDescent="0.3">
      <c r="A47" s="19">
        <v>44</v>
      </c>
      <c r="B47" s="11" t="s">
        <v>127</v>
      </c>
      <c r="C47" s="3">
        <v>47920092</v>
      </c>
      <c r="D47" s="1" t="s">
        <v>128</v>
      </c>
      <c r="E47" s="1" t="s">
        <v>31</v>
      </c>
      <c r="F47" s="2" t="s">
        <v>126</v>
      </c>
      <c r="G47" s="1" t="s">
        <v>89</v>
      </c>
    </row>
    <row r="48" spans="1:7" x14ac:dyDescent="0.3">
      <c r="A48" s="19">
        <v>45</v>
      </c>
      <c r="B48" s="10" t="s">
        <v>129</v>
      </c>
      <c r="C48" s="3">
        <v>47919710</v>
      </c>
      <c r="D48" s="20" t="s">
        <v>130</v>
      </c>
      <c r="E48" s="20" t="s">
        <v>131</v>
      </c>
      <c r="F48" s="2" t="s">
        <v>126</v>
      </c>
      <c r="G48" s="1" t="s">
        <v>89</v>
      </c>
    </row>
    <row r="49" spans="1:7" ht="28.8" x14ac:dyDescent="0.3">
      <c r="A49" s="19">
        <v>46</v>
      </c>
      <c r="B49" s="11" t="s">
        <v>132</v>
      </c>
      <c r="C49" s="3">
        <v>62859382</v>
      </c>
      <c r="D49" s="1" t="s">
        <v>133</v>
      </c>
      <c r="E49" s="1" t="s">
        <v>42</v>
      </c>
      <c r="F49" s="2" t="s">
        <v>126</v>
      </c>
      <c r="G49" s="1" t="s">
        <v>89</v>
      </c>
    </row>
    <row r="50" spans="1:7" x14ac:dyDescent="0.3">
      <c r="A50" s="19">
        <v>47</v>
      </c>
      <c r="B50" s="11" t="s">
        <v>134</v>
      </c>
      <c r="C50" s="3">
        <v>70951276</v>
      </c>
      <c r="D50" s="1" t="s">
        <v>135</v>
      </c>
      <c r="E50" s="1" t="s">
        <v>76</v>
      </c>
      <c r="F50" s="2" t="s">
        <v>126</v>
      </c>
      <c r="G50" s="1" t="s">
        <v>89</v>
      </c>
    </row>
    <row r="51" spans="1:7" x14ac:dyDescent="0.3">
      <c r="A51" s="19">
        <v>48</v>
      </c>
      <c r="B51" s="10" t="s">
        <v>136</v>
      </c>
      <c r="C51" s="3">
        <v>28560493</v>
      </c>
      <c r="D51" s="1" t="s">
        <v>137</v>
      </c>
      <c r="E51" s="1" t="s">
        <v>61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138</v>
      </c>
      <c r="C52" s="3">
        <v>22900748</v>
      </c>
      <c r="D52" s="1" t="s">
        <v>139</v>
      </c>
      <c r="E52" s="1" t="s">
        <v>140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141</v>
      </c>
      <c r="C53" s="3">
        <v>288870</v>
      </c>
      <c r="D53" s="1" t="s">
        <v>142</v>
      </c>
      <c r="E53" s="1" t="s">
        <v>143</v>
      </c>
      <c r="F53" s="2" t="s">
        <v>126</v>
      </c>
      <c r="G53" s="1" t="s">
        <v>89</v>
      </c>
    </row>
    <row r="54" spans="1:7" x14ac:dyDescent="0.3">
      <c r="A54" s="19">
        <v>51</v>
      </c>
      <c r="B54" s="11" t="s">
        <v>144</v>
      </c>
      <c r="C54" s="3">
        <v>47922028</v>
      </c>
      <c r="D54" s="1" t="s">
        <v>145</v>
      </c>
      <c r="E54" s="1" t="s">
        <v>146</v>
      </c>
      <c r="F54" s="2" t="s">
        <v>126</v>
      </c>
      <c r="G54" s="1" t="s">
        <v>89</v>
      </c>
    </row>
    <row r="55" spans="1:7" x14ac:dyDescent="0.3">
      <c r="A55" s="19">
        <v>52</v>
      </c>
      <c r="B55" s="10" t="s">
        <v>147</v>
      </c>
      <c r="C55" s="3">
        <v>68081511</v>
      </c>
      <c r="D55" s="1" t="s">
        <v>148</v>
      </c>
      <c r="E55" s="1" t="s">
        <v>149</v>
      </c>
      <c r="F55" s="2" t="s">
        <v>126</v>
      </c>
      <c r="G55" s="1" t="s">
        <v>89</v>
      </c>
    </row>
    <row r="56" spans="1:7" x14ac:dyDescent="0.3">
      <c r="A56" s="19">
        <v>53</v>
      </c>
      <c r="B56" s="10" t="s">
        <v>154</v>
      </c>
      <c r="C56" s="3"/>
      <c r="D56" s="1"/>
      <c r="E56" s="1"/>
      <c r="F56" s="2" t="s">
        <v>151</v>
      </c>
      <c r="G56" s="1" t="s">
        <v>89</v>
      </c>
    </row>
    <row r="57" spans="1:7" x14ac:dyDescent="0.3">
      <c r="A57" s="19">
        <v>54</v>
      </c>
      <c r="B57" s="10" t="s">
        <v>155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150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152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153</v>
      </c>
      <c r="C60" s="3"/>
      <c r="D60" s="1"/>
      <c r="E60" s="1"/>
      <c r="F60" s="2" t="s">
        <v>151</v>
      </c>
      <c r="G60" s="1" t="s">
        <v>89</v>
      </c>
    </row>
    <row r="62" spans="1:7" x14ac:dyDescent="0.3">
      <c r="A62" t="s">
        <v>196</v>
      </c>
    </row>
    <row r="63" spans="1:7" x14ac:dyDescent="0.3">
      <c r="A63" t="s">
        <v>197</v>
      </c>
    </row>
    <row r="64" spans="1:7" ht="15" thickBot="1" x14ac:dyDescent="0.35"/>
    <row r="65" spans="2:4" ht="16.2" thickBot="1" x14ac:dyDescent="0.35">
      <c r="B65" s="29" t="s">
        <v>167</v>
      </c>
      <c r="C65" s="30"/>
      <c r="D65" s="31"/>
    </row>
    <row r="66" spans="2:4" ht="16.2" thickBot="1" x14ac:dyDescent="0.35">
      <c r="B66" s="13" t="s">
        <v>168</v>
      </c>
      <c r="C66" s="14">
        <v>27</v>
      </c>
      <c r="D66" s="15">
        <f>C66/C71</f>
        <v>0.47368421052631576</v>
      </c>
    </row>
    <row r="67" spans="2:4" ht="31.8" thickBot="1" x14ac:dyDescent="0.35">
      <c r="B67" s="13" t="s">
        <v>169</v>
      </c>
      <c r="C67" s="14">
        <v>8</v>
      </c>
      <c r="D67" s="15">
        <f>C67/C71</f>
        <v>0.14035087719298245</v>
      </c>
    </row>
    <row r="68" spans="2:4" ht="16.2" thickBot="1" x14ac:dyDescent="0.35">
      <c r="B68" s="13" t="s">
        <v>170</v>
      </c>
      <c r="C68" s="14">
        <v>7</v>
      </c>
      <c r="D68" s="15">
        <f>C68/C71</f>
        <v>0.12280701754385964</v>
      </c>
    </row>
    <row r="69" spans="2:4" ht="16.2" thickBot="1" x14ac:dyDescent="0.35">
      <c r="B69" s="13" t="s">
        <v>171</v>
      </c>
      <c r="C69" s="14">
        <v>10</v>
      </c>
      <c r="D69" s="15">
        <f>C69/C71</f>
        <v>0.17543859649122806</v>
      </c>
    </row>
    <row r="70" spans="2:4" ht="16.2" thickBot="1" x14ac:dyDescent="0.35">
      <c r="B70" s="13" t="s">
        <v>172</v>
      </c>
      <c r="C70" s="14">
        <v>5</v>
      </c>
      <c r="D70" s="15">
        <f>C70/C71</f>
        <v>8.771929824561403E-2</v>
      </c>
    </row>
    <row r="71" spans="2:4" ht="16.2" thickBot="1" x14ac:dyDescent="0.35">
      <c r="B71" s="13" t="s">
        <v>173</v>
      </c>
      <c r="C71" s="14">
        <f>SUM(C66:C70)</f>
        <v>57</v>
      </c>
      <c r="D71" s="15">
        <f>SUM(D66:D70)</f>
        <v>0.99999999999999978</v>
      </c>
    </row>
  </sheetData>
  <protectedRanges>
    <protectedRange sqref="G4:G37 G56:G60 G39:G53" name="Oblast3_1"/>
    <protectedRange sqref="B4:F15 B17:F37 B16:C16 F16 B56:F60 B39:F53" name="Oblast2_1"/>
    <protectedRange sqref="D16:E16" name="Oblast2_2"/>
    <protectedRange sqref="G54:G55" name="Oblast3_2"/>
    <protectedRange sqref="B54:F55" name="Oblast2_3"/>
    <protectedRange sqref="G38" name="Oblast3_1_1"/>
    <protectedRange sqref="B38:F38" name="Oblast2_1_1"/>
  </protectedRanges>
  <mergeCells count="1">
    <mergeCell ref="B65:D65"/>
  </mergeCells>
  <dataValidations count="1">
    <dataValidation type="list" allowBlank="1" showInputMessage="1" showErrorMessage="1" sqref="G4:G60" xr:uid="{00000000-0002-0000-07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'C:\Users\MAP\Downloads\[Složení  orgánu  VH  MAS nový 24.6.2020.xlsx]Zájmové skupiny'!#REF!</xm:f>
          </x14:formula1>
          <xm:sqref>F4:F60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2"/>
  <sheetViews>
    <sheetView topLeftCell="A7" workbookViewId="0">
      <selection activeCell="F68" sqref="F68"/>
    </sheetView>
  </sheetViews>
  <sheetFormatPr defaultRowHeight="14.4" x14ac:dyDescent="0.3"/>
  <cols>
    <col min="1" max="1" width="8.6640625"/>
    <col min="2" max="2" width="38.44140625" style="9" customWidth="1"/>
    <col min="3" max="3" width="17.6640625" customWidth="1"/>
    <col min="4" max="4" width="25.88671875" customWidth="1"/>
    <col min="5" max="5" width="16" customWidth="1"/>
    <col min="6" max="6" width="31.44140625" style="9" customWidth="1"/>
    <col min="7" max="7" width="18.109375" customWidth="1"/>
  </cols>
  <sheetData>
    <row r="1" spans="1:7" x14ac:dyDescent="0.3">
      <c r="A1" s="16" t="s">
        <v>185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6</v>
      </c>
      <c r="C4" s="3">
        <v>488542</v>
      </c>
      <c r="D4" s="1" t="s">
        <v>7</v>
      </c>
      <c r="E4" s="1" t="s">
        <v>8</v>
      </c>
      <c r="F4" s="2" t="s">
        <v>9</v>
      </c>
      <c r="G4" s="1" t="s">
        <v>10</v>
      </c>
    </row>
    <row r="5" spans="1:7" x14ac:dyDescent="0.3">
      <c r="A5" s="19">
        <v>2</v>
      </c>
      <c r="B5" s="11" t="s">
        <v>11</v>
      </c>
      <c r="C5" s="3">
        <v>288004</v>
      </c>
      <c r="D5" s="1" t="s">
        <v>12</v>
      </c>
      <c r="E5" s="1" t="s">
        <v>13</v>
      </c>
      <c r="F5" s="2" t="s">
        <v>9</v>
      </c>
      <c r="G5" s="1" t="s">
        <v>10</v>
      </c>
    </row>
    <row r="6" spans="1:7" x14ac:dyDescent="0.3">
      <c r="A6" s="19">
        <v>3</v>
      </c>
      <c r="B6" s="11" t="s">
        <v>14</v>
      </c>
      <c r="C6" s="3">
        <v>288021</v>
      </c>
      <c r="D6" s="1" t="s">
        <v>15</v>
      </c>
      <c r="E6" s="1" t="s">
        <v>16</v>
      </c>
      <c r="F6" s="2" t="s">
        <v>9</v>
      </c>
      <c r="G6" s="1" t="s">
        <v>10</v>
      </c>
    </row>
    <row r="7" spans="1:7" x14ac:dyDescent="0.3">
      <c r="A7" s="19">
        <v>4</v>
      </c>
      <c r="B7" s="11" t="s">
        <v>17</v>
      </c>
      <c r="C7" s="3">
        <v>298735</v>
      </c>
      <c r="D7" s="1" t="s">
        <v>18</v>
      </c>
      <c r="E7" s="1" t="s">
        <v>19</v>
      </c>
      <c r="F7" s="2" t="s">
        <v>9</v>
      </c>
      <c r="G7" s="1" t="s">
        <v>10</v>
      </c>
    </row>
    <row r="8" spans="1:7" x14ac:dyDescent="0.3">
      <c r="A8" s="19">
        <v>5</v>
      </c>
      <c r="B8" s="11" t="s">
        <v>20</v>
      </c>
      <c r="C8" s="3">
        <v>288101</v>
      </c>
      <c r="D8" s="1" t="s">
        <v>21</v>
      </c>
      <c r="E8" s="1" t="s">
        <v>22</v>
      </c>
      <c r="F8" s="2" t="s">
        <v>9</v>
      </c>
      <c r="G8" s="1" t="s">
        <v>10</v>
      </c>
    </row>
    <row r="9" spans="1:7" x14ac:dyDescent="0.3">
      <c r="A9" s="19">
        <v>6</v>
      </c>
      <c r="B9" s="11" t="s">
        <v>23</v>
      </c>
      <c r="C9" s="3">
        <v>288136</v>
      </c>
      <c r="D9" s="1" t="s">
        <v>24</v>
      </c>
      <c r="E9" s="1" t="s">
        <v>25</v>
      </c>
      <c r="F9" s="2" t="s">
        <v>9</v>
      </c>
      <c r="G9" s="1" t="s">
        <v>10</v>
      </c>
    </row>
    <row r="10" spans="1:7" x14ac:dyDescent="0.3">
      <c r="A10" s="19">
        <v>7</v>
      </c>
      <c r="B10" s="10" t="s">
        <v>26</v>
      </c>
      <c r="C10" s="3">
        <v>600008</v>
      </c>
      <c r="D10" s="1" t="s">
        <v>27</v>
      </c>
      <c r="E10" s="1" t="s">
        <v>28</v>
      </c>
      <c r="F10" s="2" t="s">
        <v>9</v>
      </c>
      <c r="G10" s="1" t="s">
        <v>10</v>
      </c>
    </row>
    <row r="11" spans="1:7" x14ac:dyDescent="0.3">
      <c r="A11" s="19">
        <v>8</v>
      </c>
      <c r="B11" s="10" t="s">
        <v>29</v>
      </c>
      <c r="C11" s="3">
        <v>47922311</v>
      </c>
      <c r="D11" s="1" t="s">
        <v>30</v>
      </c>
      <c r="E11" s="1" t="s">
        <v>31</v>
      </c>
      <c r="F11" s="2" t="s">
        <v>9</v>
      </c>
      <c r="G11" s="1" t="s">
        <v>10</v>
      </c>
    </row>
    <row r="12" spans="1:7" x14ac:dyDescent="0.3">
      <c r="A12" s="19">
        <v>9</v>
      </c>
      <c r="B12" s="24" t="s">
        <v>177</v>
      </c>
      <c r="C12" s="22">
        <v>75082144</v>
      </c>
      <c r="D12" s="20" t="s">
        <v>178</v>
      </c>
      <c r="E12" s="20" t="s">
        <v>48</v>
      </c>
      <c r="F12" s="23" t="s">
        <v>9</v>
      </c>
      <c r="G12" s="20" t="s">
        <v>10</v>
      </c>
    </row>
    <row r="13" spans="1:7" x14ac:dyDescent="0.3">
      <c r="A13" s="19">
        <v>10</v>
      </c>
      <c r="B13" s="10" t="s">
        <v>32</v>
      </c>
      <c r="C13" s="3">
        <v>288284</v>
      </c>
      <c r="D13" s="1" t="s">
        <v>33</v>
      </c>
      <c r="E13" s="1" t="s">
        <v>22</v>
      </c>
      <c r="F13" s="2" t="s">
        <v>9</v>
      </c>
      <c r="G13" s="1" t="s">
        <v>10</v>
      </c>
    </row>
    <row r="14" spans="1:7" x14ac:dyDescent="0.3">
      <c r="A14" s="19">
        <v>11</v>
      </c>
      <c r="B14" s="10" t="s">
        <v>34</v>
      </c>
      <c r="C14" s="3">
        <v>288276</v>
      </c>
      <c r="D14" s="1" t="s">
        <v>35</v>
      </c>
      <c r="E14" s="1" t="s">
        <v>36</v>
      </c>
      <c r="F14" s="2" t="s">
        <v>9</v>
      </c>
      <c r="G14" s="1" t="s">
        <v>10</v>
      </c>
    </row>
    <row r="15" spans="1:7" x14ac:dyDescent="0.3">
      <c r="A15" s="19">
        <v>12</v>
      </c>
      <c r="B15" s="11" t="s">
        <v>37</v>
      </c>
      <c r="C15" s="3">
        <v>288349</v>
      </c>
      <c r="D15" s="1" t="s">
        <v>38</v>
      </c>
      <c r="E15" s="1" t="s">
        <v>39</v>
      </c>
      <c r="F15" s="2" t="s">
        <v>9</v>
      </c>
      <c r="G15" s="1" t="s">
        <v>10</v>
      </c>
    </row>
    <row r="16" spans="1:7" x14ac:dyDescent="0.3">
      <c r="A16" s="19">
        <v>13</v>
      </c>
      <c r="B16" s="10" t="s">
        <v>40</v>
      </c>
      <c r="C16" s="3">
        <v>288357</v>
      </c>
      <c r="D16" s="1" t="s">
        <v>41</v>
      </c>
      <c r="E16" s="1" t="s">
        <v>42</v>
      </c>
      <c r="F16" s="2" t="s">
        <v>9</v>
      </c>
      <c r="G16" s="1" t="s">
        <v>10</v>
      </c>
    </row>
    <row r="17" spans="1:7" x14ac:dyDescent="0.3">
      <c r="A17" s="19">
        <v>14</v>
      </c>
      <c r="B17" s="10" t="s">
        <v>43</v>
      </c>
      <c r="C17" s="3">
        <v>288390</v>
      </c>
      <c r="D17" s="19" t="s">
        <v>44</v>
      </c>
      <c r="E17" s="19" t="s">
        <v>45</v>
      </c>
      <c r="F17" s="2" t="s">
        <v>9</v>
      </c>
      <c r="G17" s="1" t="s">
        <v>10</v>
      </c>
    </row>
    <row r="18" spans="1:7" x14ac:dyDescent="0.3">
      <c r="A18" s="19">
        <v>15</v>
      </c>
      <c r="B18" s="10" t="s">
        <v>46</v>
      </c>
      <c r="C18" s="3">
        <v>288403</v>
      </c>
      <c r="D18" s="1" t="s">
        <v>47</v>
      </c>
      <c r="E18" s="1" t="s">
        <v>48</v>
      </c>
      <c r="F18" s="2" t="s">
        <v>9</v>
      </c>
      <c r="G18" s="1" t="s">
        <v>10</v>
      </c>
    </row>
    <row r="19" spans="1:7" x14ac:dyDescent="0.3">
      <c r="A19" s="19">
        <v>16</v>
      </c>
      <c r="B19" s="11" t="s">
        <v>49</v>
      </c>
      <c r="C19" s="3">
        <v>600032</v>
      </c>
      <c r="D19" s="1" t="s">
        <v>50</v>
      </c>
      <c r="E19" s="1" t="s">
        <v>48</v>
      </c>
      <c r="F19" s="2" t="s">
        <v>9</v>
      </c>
      <c r="G19" s="1" t="s">
        <v>10</v>
      </c>
    </row>
    <row r="20" spans="1:7" x14ac:dyDescent="0.3">
      <c r="A20" s="19">
        <v>17</v>
      </c>
      <c r="B20" s="10" t="s">
        <v>51</v>
      </c>
      <c r="C20" s="3">
        <v>288489</v>
      </c>
      <c r="D20" s="1" t="s">
        <v>52</v>
      </c>
      <c r="E20" s="1" t="s">
        <v>53</v>
      </c>
      <c r="F20" s="2" t="s">
        <v>9</v>
      </c>
      <c r="G20" s="1" t="s">
        <v>10</v>
      </c>
    </row>
    <row r="21" spans="1:7" x14ac:dyDescent="0.3">
      <c r="A21" s="19">
        <v>18</v>
      </c>
      <c r="B21" s="10" t="s">
        <v>54</v>
      </c>
      <c r="C21" s="3">
        <v>288543</v>
      </c>
      <c r="D21" s="1" t="s">
        <v>55</v>
      </c>
      <c r="E21" s="1" t="s">
        <v>56</v>
      </c>
      <c r="F21" s="2" t="s">
        <v>9</v>
      </c>
      <c r="G21" s="1" t="s">
        <v>10</v>
      </c>
    </row>
    <row r="22" spans="1:7" x14ac:dyDescent="0.3">
      <c r="A22" s="19">
        <v>19</v>
      </c>
      <c r="B22" s="10" t="s">
        <v>57</v>
      </c>
      <c r="C22" s="3">
        <v>288632</v>
      </c>
      <c r="D22" s="1" t="s">
        <v>58</v>
      </c>
      <c r="E22" s="1" t="s">
        <v>176</v>
      </c>
      <c r="F22" s="2" t="s">
        <v>9</v>
      </c>
      <c r="G22" s="1" t="s">
        <v>10</v>
      </c>
    </row>
    <row r="23" spans="1:7" x14ac:dyDescent="0.3">
      <c r="A23" s="19">
        <v>20</v>
      </c>
      <c r="B23" s="10" t="s">
        <v>59</v>
      </c>
      <c r="C23" s="3">
        <v>288667</v>
      </c>
      <c r="D23" s="1" t="s">
        <v>60</v>
      </c>
      <c r="E23" s="1" t="s">
        <v>61</v>
      </c>
      <c r="F23" s="2" t="s">
        <v>9</v>
      </c>
      <c r="G23" s="1" t="s">
        <v>10</v>
      </c>
    </row>
    <row r="24" spans="1:7" x14ac:dyDescent="0.3">
      <c r="A24" s="19">
        <v>21</v>
      </c>
      <c r="B24" s="10" t="s">
        <v>62</v>
      </c>
      <c r="C24" s="3">
        <v>488551</v>
      </c>
      <c r="D24" s="1" t="s">
        <v>63</v>
      </c>
      <c r="E24" s="1" t="s">
        <v>64</v>
      </c>
      <c r="F24" s="2" t="s">
        <v>9</v>
      </c>
      <c r="G24" s="1" t="s">
        <v>10</v>
      </c>
    </row>
    <row r="25" spans="1:7" x14ac:dyDescent="0.3">
      <c r="A25" s="19">
        <v>22</v>
      </c>
      <c r="B25" s="10" t="s">
        <v>65</v>
      </c>
      <c r="C25" s="3">
        <v>288748</v>
      </c>
      <c r="D25" s="19" t="s">
        <v>66</v>
      </c>
      <c r="E25" s="19" t="s">
        <v>67</v>
      </c>
      <c r="F25" s="2" t="s">
        <v>9</v>
      </c>
      <c r="G25" s="1" t="s">
        <v>10</v>
      </c>
    </row>
    <row r="26" spans="1:7" x14ac:dyDescent="0.3">
      <c r="A26" s="19">
        <v>23</v>
      </c>
      <c r="B26" s="10" t="s">
        <v>68</v>
      </c>
      <c r="C26" s="3">
        <v>62858297</v>
      </c>
      <c r="D26" s="19" t="s">
        <v>69</v>
      </c>
      <c r="E26" s="19" t="s">
        <v>70</v>
      </c>
      <c r="F26" s="2" t="s">
        <v>9</v>
      </c>
      <c r="G26" s="1" t="s">
        <v>10</v>
      </c>
    </row>
    <row r="27" spans="1:7" x14ac:dyDescent="0.3">
      <c r="A27" s="19">
        <v>24</v>
      </c>
      <c r="B27" s="11" t="s">
        <v>71</v>
      </c>
      <c r="C27" s="3">
        <v>288870</v>
      </c>
      <c r="D27" s="19" t="s">
        <v>72</v>
      </c>
      <c r="E27" s="19" t="s">
        <v>73</v>
      </c>
      <c r="F27" s="2" t="s">
        <v>9</v>
      </c>
      <c r="G27" s="1" t="s">
        <v>10</v>
      </c>
    </row>
    <row r="28" spans="1:7" x14ac:dyDescent="0.3">
      <c r="A28" s="19">
        <v>25</v>
      </c>
      <c r="B28" s="10" t="s">
        <v>74</v>
      </c>
      <c r="C28" s="3">
        <v>288896</v>
      </c>
      <c r="D28" s="19" t="s">
        <v>75</v>
      </c>
      <c r="E28" s="19" t="s">
        <v>76</v>
      </c>
      <c r="F28" s="2" t="s">
        <v>9</v>
      </c>
      <c r="G28" s="1" t="s">
        <v>10</v>
      </c>
    </row>
    <row r="29" spans="1:7" x14ac:dyDescent="0.3">
      <c r="A29" s="19">
        <v>26</v>
      </c>
      <c r="B29" s="10" t="s">
        <v>77</v>
      </c>
      <c r="C29" s="3">
        <v>288926</v>
      </c>
      <c r="D29" s="19" t="s">
        <v>78</v>
      </c>
      <c r="E29" s="19" t="s">
        <v>79</v>
      </c>
      <c r="F29" s="2" t="s">
        <v>9</v>
      </c>
      <c r="G29" s="1" t="s">
        <v>10</v>
      </c>
    </row>
    <row r="30" spans="1:7" x14ac:dyDescent="0.3">
      <c r="A30" s="19">
        <v>27</v>
      </c>
      <c r="B30" s="10" t="s">
        <v>80</v>
      </c>
      <c r="C30" s="3">
        <v>288934</v>
      </c>
      <c r="D30" s="19" t="s">
        <v>81</v>
      </c>
      <c r="E30" s="19" t="s">
        <v>70</v>
      </c>
      <c r="F30" s="2" t="s">
        <v>9</v>
      </c>
      <c r="G30" s="1" t="s">
        <v>10</v>
      </c>
    </row>
    <row r="31" spans="1:7" x14ac:dyDescent="0.3">
      <c r="A31" s="19">
        <v>28</v>
      </c>
      <c r="B31" s="11" t="s">
        <v>82</v>
      </c>
      <c r="C31" s="3">
        <v>288969</v>
      </c>
      <c r="D31" s="19" t="s">
        <v>83</v>
      </c>
      <c r="E31" s="19" t="s">
        <v>84</v>
      </c>
      <c r="F31" s="2" t="s">
        <v>9</v>
      </c>
      <c r="G31" s="1" t="s">
        <v>10</v>
      </c>
    </row>
    <row r="32" spans="1:7" ht="28.8" x14ac:dyDescent="0.3">
      <c r="A32" s="19">
        <v>29</v>
      </c>
      <c r="B32" s="10" t="s">
        <v>85</v>
      </c>
      <c r="C32" s="3">
        <v>25516698</v>
      </c>
      <c r="D32" s="1" t="s">
        <v>86</v>
      </c>
      <c r="E32" s="1" t="s">
        <v>87</v>
      </c>
      <c r="F32" s="2" t="s">
        <v>88</v>
      </c>
      <c r="G32" s="1" t="s">
        <v>89</v>
      </c>
    </row>
    <row r="33" spans="1:7" ht="28.8" x14ac:dyDescent="0.3">
      <c r="A33" s="19">
        <v>30</v>
      </c>
      <c r="B33" s="10" t="s">
        <v>90</v>
      </c>
      <c r="C33" s="3">
        <v>44157908</v>
      </c>
      <c r="D33" s="1" t="s">
        <v>91</v>
      </c>
      <c r="E33" s="1" t="s">
        <v>92</v>
      </c>
      <c r="F33" s="2" t="s">
        <v>88</v>
      </c>
      <c r="G33" s="1" t="s">
        <v>89</v>
      </c>
    </row>
    <row r="34" spans="1:7" ht="28.8" x14ac:dyDescent="0.3">
      <c r="A34" s="19">
        <v>31</v>
      </c>
      <c r="B34" s="10" t="s">
        <v>93</v>
      </c>
      <c r="C34" s="3">
        <v>49139347</v>
      </c>
      <c r="D34" s="1" t="s">
        <v>94</v>
      </c>
      <c r="E34" s="1" t="s">
        <v>73</v>
      </c>
      <c r="F34" s="2" t="s">
        <v>88</v>
      </c>
      <c r="G34" s="1" t="s">
        <v>89</v>
      </c>
    </row>
    <row r="35" spans="1:7" ht="28.8" x14ac:dyDescent="0.3">
      <c r="A35" s="19">
        <v>32</v>
      </c>
      <c r="B35" s="10" t="s">
        <v>95</v>
      </c>
      <c r="C35" s="3">
        <v>1484788</v>
      </c>
      <c r="D35" s="1" t="s">
        <v>96</v>
      </c>
      <c r="E35" s="1" t="s">
        <v>97</v>
      </c>
      <c r="F35" s="2" t="s">
        <v>88</v>
      </c>
      <c r="G35" s="1" t="s">
        <v>89</v>
      </c>
    </row>
    <row r="36" spans="1:7" ht="28.8" x14ac:dyDescent="0.3">
      <c r="A36" s="19">
        <v>33</v>
      </c>
      <c r="B36" s="10" t="s">
        <v>98</v>
      </c>
      <c r="C36" s="3">
        <v>49453050</v>
      </c>
      <c r="D36" s="1" t="s">
        <v>99</v>
      </c>
      <c r="E36" s="1" t="s">
        <v>48</v>
      </c>
      <c r="F36" s="2" t="s">
        <v>88</v>
      </c>
      <c r="G36" s="1" t="s">
        <v>89</v>
      </c>
    </row>
    <row r="37" spans="1:7" ht="28.8" x14ac:dyDescent="0.3">
      <c r="A37" s="19">
        <v>34</v>
      </c>
      <c r="B37" s="10" t="s">
        <v>100</v>
      </c>
      <c r="C37" s="3">
        <v>47915382</v>
      </c>
      <c r="D37" s="1" t="s">
        <v>101</v>
      </c>
      <c r="E37" s="1" t="s">
        <v>28</v>
      </c>
      <c r="F37" s="2" t="s">
        <v>88</v>
      </c>
      <c r="G37" s="1" t="s">
        <v>89</v>
      </c>
    </row>
    <row r="38" spans="1:7" ht="28.8" x14ac:dyDescent="0.3">
      <c r="A38" s="19">
        <v>35</v>
      </c>
      <c r="B38" s="11" t="s">
        <v>102</v>
      </c>
      <c r="C38" s="3">
        <v>488682</v>
      </c>
      <c r="D38" s="1" t="s">
        <v>103</v>
      </c>
      <c r="E38" s="1" t="s">
        <v>104</v>
      </c>
      <c r="F38" s="2" t="s">
        <v>88</v>
      </c>
      <c r="G38" s="1" t="s">
        <v>89</v>
      </c>
    </row>
    <row r="39" spans="1:7" ht="28.8" x14ac:dyDescent="0.3">
      <c r="A39" s="19">
        <v>36</v>
      </c>
      <c r="B39" s="25" t="s">
        <v>179</v>
      </c>
      <c r="C39" s="26">
        <v>76498751</v>
      </c>
      <c r="D39" s="19" t="s">
        <v>105</v>
      </c>
      <c r="E39" s="19" t="s">
        <v>106</v>
      </c>
      <c r="F39" s="27" t="s">
        <v>88</v>
      </c>
      <c r="G39" s="19" t="s">
        <v>89</v>
      </c>
    </row>
    <row r="40" spans="1:7" x14ac:dyDescent="0.3">
      <c r="A40" s="19">
        <v>37</v>
      </c>
      <c r="B40" s="25" t="s">
        <v>107</v>
      </c>
      <c r="C40" s="26">
        <v>28298977</v>
      </c>
      <c r="D40" s="19" t="s">
        <v>108</v>
      </c>
      <c r="E40" s="19" t="s">
        <v>22</v>
      </c>
      <c r="F40" s="27" t="s">
        <v>109</v>
      </c>
      <c r="G40" s="19" t="s">
        <v>89</v>
      </c>
    </row>
    <row r="41" spans="1:7" x14ac:dyDescent="0.3">
      <c r="A41" s="19">
        <v>38</v>
      </c>
      <c r="B41" s="28" t="s">
        <v>110</v>
      </c>
      <c r="C41" s="26">
        <v>65770625</v>
      </c>
      <c r="D41" s="19" t="s">
        <v>111</v>
      </c>
      <c r="E41" s="19" t="s">
        <v>112</v>
      </c>
      <c r="F41" s="27" t="s">
        <v>109</v>
      </c>
      <c r="G41" s="19" t="s">
        <v>89</v>
      </c>
    </row>
    <row r="42" spans="1:7" x14ac:dyDescent="0.3">
      <c r="A42" s="19">
        <v>39</v>
      </c>
      <c r="B42" s="28" t="s">
        <v>113</v>
      </c>
      <c r="C42" s="26">
        <v>45443653</v>
      </c>
      <c r="D42" s="19" t="s">
        <v>114</v>
      </c>
      <c r="E42" s="19" t="s">
        <v>64</v>
      </c>
      <c r="F42" s="27" t="s">
        <v>109</v>
      </c>
      <c r="G42" s="19" t="s">
        <v>89</v>
      </c>
    </row>
    <row r="43" spans="1:7" x14ac:dyDescent="0.3">
      <c r="A43" s="19">
        <v>40</v>
      </c>
      <c r="B43" s="28" t="s">
        <v>115</v>
      </c>
      <c r="C43" s="26">
        <v>25561758</v>
      </c>
      <c r="D43" s="19" t="s">
        <v>116</v>
      </c>
      <c r="E43" s="19" t="s">
        <v>76</v>
      </c>
      <c r="F43" s="27" t="s">
        <v>109</v>
      </c>
      <c r="G43" s="19" t="s">
        <v>89</v>
      </c>
    </row>
    <row r="44" spans="1:7" x14ac:dyDescent="0.3">
      <c r="A44" s="19">
        <v>41</v>
      </c>
      <c r="B44" s="25" t="s">
        <v>117</v>
      </c>
      <c r="C44" s="26">
        <v>60744235</v>
      </c>
      <c r="D44" s="19" t="s">
        <v>118</v>
      </c>
      <c r="E44" s="19" t="s">
        <v>119</v>
      </c>
      <c r="F44" s="27" t="s">
        <v>109</v>
      </c>
      <c r="G44" s="19" t="s">
        <v>89</v>
      </c>
    </row>
    <row r="45" spans="1:7" x14ac:dyDescent="0.3">
      <c r="A45" s="19">
        <v>42</v>
      </c>
      <c r="B45" s="28" t="s">
        <v>120</v>
      </c>
      <c r="C45" s="26">
        <v>10077961</v>
      </c>
      <c r="D45" s="19" t="s">
        <v>96</v>
      </c>
      <c r="E45" s="19" t="s">
        <v>25</v>
      </c>
      <c r="F45" s="27" t="s">
        <v>109</v>
      </c>
      <c r="G45" s="19" t="s">
        <v>89</v>
      </c>
    </row>
    <row r="46" spans="1:7" x14ac:dyDescent="0.3">
      <c r="A46" s="19">
        <v>43</v>
      </c>
      <c r="B46" s="28" t="s">
        <v>121</v>
      </c>
      <c r="C46" s="26">
        <v>45483132</v>
      </c>
      <c r="D46" s="19" t="s">
        <v>122</v>
      </c>
      <c r="E46" s="19" t="s">
        <v>73</v>
      </c>
      <c r="F46" s="27" t="s">
        <v>109</v>
      </c>
      <c r="G46" s="19" t="s">
        <v>89</v>
      </c>
    </row>
    <row r="47" spans="1:7" x14ac:dyDescent="0.3">
      <c r="A47" s="19">
        <v>44</v>
      </c>
      <c r="B47" s="25" t="s">
        <v>123</v>
      </c>
      <c r="C47" s="26">
        <v>44053894</v>
      </c>
      <c r="D47" s="19" t="s">
        <v>124</v>
      </c>
      <c r="E47" s="19" t="s">
        <v>125</v>
      </c>
      <c r="F47" s="27" t="s">
        <v>126</v>
      </c>
      <c r="G47" s="19" t="s">
        <v>89</v>
      </c>
    </row>
    <row r="48" spans="1:7" x14ac:dyDescent="0.3">
      <c r="A48" s="19">
        <v>45</v>
      </c>
      <c r="B48" s="25" t="s">
        <v>127</v>
      </c>
      <c r="C48" s="26">
        <v>47920092</v>
      </c>
      <c r="D48" s="19" t="s">
        <v>128</v>
      </c>
      <c r="E48" s="19" t="s">
        <v>31</v>
      </c>
      <c r="F48" s="27" t="s">
        <v>126</v>
      </c>
      <c r="G48" s="19" t="s">
        <v>89</v>
      </c>
    </row>
    <row r="49" spans="1:7" x14ac:dyDescent="0.3">
      <c r="A49" s="19">
        <v>46</v>
      </c>
      <c r="B49" s="28" t="s">
        <v>129</v>
      </c>
      <c r="C49" s="26">
        <v>47919710</v>
      </c>
      <c r="D49" s="19" t="s">
        <v>130</v>
      </c>
      <c r="E49" s="19" t="s">
        <v>131</v>
      </c>
      <c r="F49" s="27" t="s">
        <v>126</v>
      </c>
      <c r="G49" s="19" t="s">
        <v>89</v>
      </c>
    </row>
    <row r="50" spans="1:7" ht="28.8" x14ac:dyDescent="0.3">
      <c r="A50" s="19">
        <v>47</v>
      </c>
      <c r="B50" s="11" t="s">
        <v>132</v>
      </c>
      <c r="C50" s="3">
        <v>62859382</v>
      </c>
      <c r="D50" s="1" t="s">
        <v>133</v>
      </c>
      <c r="E50" s="1" t="s">
        <v>42</v>
      </c>
      <c r="F50" s="2" t="s">
        <v>126</v>
      </c>
      <c r="G50" s="1" t="s">
        <v>89</v>
      </c>
    </row>
    <row r="51" spans="1:7" x14ac:dyDescent="0.3">
      <c r="A51" s="19">
        <v>48</v>
      </c>
      <c r="B51" s="11" t="s">
        <v>134</v>
      </c>
      <c r="C51" s="3">
        <v>70951276</v>
      </c>
      <c r="D51" s="1" t="s">
        <v>135</v>
      </c>
      <c r="E51" s="1" t="s">
        <v>76</v>
      </c>
      <c r="F51" s="2" t="s">
        <v>126</v>
      </c>
      <c r="G51" s="1" t="s">
        <v>89</v>
      </c>
    </row>
    <row r="52" spans="1:7" x14ac:dyDescent="0.3">
      <c r="A52" s="19">
        <v>49</v>
      </c>
      <c r="B52" s="10" t="s">
        <v>136</v>
      </c>
      <c r="C52" s="3">
        <v>28560493</v>
      </c>
      <c r="D52" s="1" t="s">
        <v>137</v>
      </c>
      <c r="E52" s="1" t="s">
        <v>61</v>
      </c>
      <c r="F52" s="2" t="s">
        <v>126</v>
      </c>
      <c r="G52" s="1" t="s">
        <v>89</v>
      </c>
    </row>
    <row r="53" spans="1:7" x14ac:dyDescent="0.3">
      <c r="A53" s="19">
        <v>50</v>
      </c>
      <c r="B53" s="10" t="s">
        <v>138</v>
      </c>
      <c r="C53" s="3">
        <v>22900748</v>
      </c>
      <c r="D53" s="1" t="s">
        <v>139</v>
      </c>
      <c r="E53" s="1" t="s">
        <v>140</v>
      </c>
      <c r="F53" s="2" t="s">
        <v>126</v>
      </c>
      <c r="G53" s="1" t="s">
        <v>89</v>
      </c>
    </row>
    <row r="54" spans="1:7" x14ac:dyDescent="0.3">
      <c r="A54" s="19">
        <v>51</v>
      </c>
      <c r="B54" s="10" t="s">
        <v>141</v>
      </c>
      <c r="C54" s="3">
        <v>288870</v>
      </c>
      <c r="D54" s="1" t="s">
        <v>142</v>
      </c>
      <c r="E54" s="1" t="s">
        <v>143</v>
      </c>
      <c r="F54" s="2" t="s">
        <v>126</v>
      </c>
      <c r="G54" s="1" t="s">
        <v>89</v>
      </c>
    </row>
    <row r="55" spans="1:7" x14ac:dyDescent="0.3">
      <c r="A55" s="19">
        <v>52</v>
      </c>
      <c r="B55" s="11" t="s">
        <v>144</v>
      </c>
      <c r="C55" s="3">
        <v>47922028</v>
      </c>
      <c r="D55" s="1" t="s">
        <v>145</v>
      </c>
      <c r="E55" s="1" t="s">
        <v>146</v>
      </c>
      <c r="F55" s="2" t="s">
        <v>126</v>
      </c>
      <c r="G55" s="1" t="s">
        <v>89</v>
      </c>
    </row>
    <row r="56" spans="1:7" x14ac:dyDescent="0.3">
      <c r="A56" s="19">
        <v>53</v>
      </c>
      <c r="B56" s="10" t="s">
        <v>147</v>
      </c>
      <c r="C56" s="3">
        <v>68081511</v>
      </c>
      <c r="D56" s="1" t="s">
        <v>148</v>
      </c>
      <c r="E56" s="1" t="s">
        <v>149</v>
      </c>
      <c r="F56" s="2" t="s">
        <v>126</v>
      </c>
      <c r="G56" s="1" t="s">
        <v>89</v>
      </c>
    </row>
    <row r="57" spans="1:7" x14ac:dyDescent="0.3">
      <c r="A57" s="19">
        <v>54</v>
      </c>
      <c r="B57" s="10" t="s">
        <v>154</v>
      </c>
      <c r="C57" s="3"/>
      <c r="D57" s="1"/>
      <c r="E57" s="1"/>
      <c r="F57" s="2" t="s">
        <v>151</v>
      </c>
      <c r="G57" s="1" t="s">
        <v>89</v>
      </c>
    </row>
    <row r="58" spans="1:7" x14ac:dyDescent="0.3">
      <c r="A58" s="19">
        <v>55</v>
      </c>
      <c r="B58" s="10" t="s">
        <v>155</v>
      </c>
      <c r="C58" s="3"/>
      <c r="D58" s="1"/>
      <c r="E58" s="1"/>
      <c r="F58" s="2" t="s">
        <v>151</v>
      </c>
      <c r="G58" s="1" t="s">
        <v>89</v>
      </c>
    </row>
    <row r="59" spans="1:7" x14ac:dyDescent="0.3">
      <c r="A59" s="19">
        <v>56</v>
      </c>
      <c r="B59" s="10" t="s">
        <v>150</v>
      </c>
      <c r="C59" s="3"/>
      <c r="D59" s="1"/>
      <c r="E59" s="1"/>
      <c r="F59" s="2" t="s">
        <v>151</v>
      </c>
      <c r="G59" s="1" t="s">
        <v>89</v>
      </c>
    </row>
    <row r="60" spans="1:7" x14ac:dyDescent="0.3">
      <c r="A60" s="19">
        <v>57</v>
      </c>
      <c r="B60" s="10" t="s">
        <v>152</v>
      </c>
      <c r="C60" s="3"/>
      <c r="D60" s="1"/>
      <c r="E60" s="1"/>
      <c r="F60" s="2" t="s">
        <v>151</v>
      </c>
      <c r="G60" s="1" t="s">
        <v>89</v>
      </c>
    </row>
    <row r="61" spans="1:7" x14ac:dyDescent="0.3">
      <c r="A61" s="19">
        <v>58</v>
      </c>
      <c r="B61" s="10" t="s">
        <v>153</v>
      </c>
      <c r="C61" s="3"/>
      <c r="D61" s="1"/>
      <c r="E61" s="1"/>
      <c r="F61" s="2" t="s">
        <v>151</v>
      </c>
      <c r="G61" s="1" t="s">
        <v>89</v>
      </c>
    </row>
    <row r="63" spans="1:7" x14ac:dyDescent="0.3">
      <c r="A63" t="s">
        <v>199</v>
      </c>
    </row>
    <row r="64" spans="1:7" x14ac:dyDescent="0.3">
      <c r="A64" t="s">
        <v>198</v>
      </c>
    </row>
    <row r="65" spans="2:4" ht="15" thickBot="1" x14ac:dyDescent="0.35"/>
    <row r="66" spans="2:4" ht="16.2" thickBot="1" x14ac:dyDescent="0.35">
      <c r="B66" s="29" t="s">
        <v>167</v>
      </c>
      <c r="C66" s="30"/>
      <c r="D66" s="31"/>
    </row>
    <row r="67" spans="2:4" ht="16.2" thickBot="1" x14ac:dyDescent="0.35">
      <c r="B67" s="13" t="s">
        <v>168</v>
      </c>
      <c r="C67" s="14">
        <v>28</v>
      </c>
      <c r="D67" s="15">
        <f>C67/C72</f>
        <v>0.48275862068965519</v>
      </c>
    </row>
    <row r="68" spans="2:4" ht="31.8" thickBot="1" x14ac:dyDescent="0.35">
      <c r="B68" s="13" t="s">
        <v>169</v>
      </c>
      <c r="C68" s="14">
        <v>8</v>
      </c>
      <c r="D68" s="15">
        <f>C68/C72</f>
        <v>0.13793103448275862</v>
      </c>
    </row>
    <row r="69" spans="2:4" ht="16.2" thickBot="1" x14ac:dyDescent="0.35">
      <c r="B69" s="13" t="s">
        <v>170</v>
      </c>
      <c r="C69" s="14">
        <v>7</v>
      </c>
      <c r="D69" s="15">
        <f>C69/C72</f>
        <v>0.1206896551724138</v>
      </c>
    </row>
    <row r="70" spans="2:4" ht="16.2" thickBot="1" x14ac:dyDescent="0.35">
      <c r="B70" s="13" t="s">
        <v>171</v>
      </c>
      <c r="C70" s="14">
        <v>10</v>
      </c>
      <c r="D70" s="15">
        <f>C70/C72</f>
        <v>0.17241379310344829</v>
      </c>
    </row>
    <row r="71" spans="2:4" ht="16.2" thickBot="1" x14ac:dyDescent="0.35">
      <c r="B71" s="13" t="s">
        <v>172</v>
      </c>
      <c r="C71" s="14">
        <v>5</v>
      </c>
      <c r="D71" s="15">
        <f>C71/C72</f>
        <v>8.6206896551724144E-2</v>
      </c>
    </row>
    <row r="72" spans="2:4" ht="16.2" thickBot="1" x14ac:dyDescent="0.35">
      <c r="B72" s="13" t="s">
        <v>173</v>
      </c>
      <c r="C72" s="14">
        <f>SUM(C67:C71)</f>
        <v>58</v>
      </c>
      <c r="D72" s="15">
        <f>SUM(D67:D71)</f>
        <v>1</v>
      </c>
    </row>
  </sheetData>
  <protectedRanges>
    <protectedRange sqref="G4:G11 G57:G61 G40:G54 G13:G38" name="Oblast3_1"/>
    <protectedRange sqref="B4:F11 B18:F38 B17:C17 F17 B57:F61 B40:F54 B13:F16" name="Oblast2_1"/>
    <protectedRange sqref="D17:E17" name="Oblast2_2"/>
    <protectedRange sqref="G55:G56" name="Oblast3_2"/>
    <protectedRange sqref="B55:F56" name="Oblast2_3"/>
    <protectedRange sqref="G39" name="Oblast3_1_1"/>
    <protectedRange sqref="B39:F39" name="Oblast2_1_1"/>
    <protectedRange sqref="G12" name="Oblast3_1_2"/>
    <protectedRange sqref="B12:F12" name="Oblast2_1_2"/>
  </protectedRanges>
  <mergeCells count="1">
    <mergeCell ref="B66:D66"/>
  </mergeCells>
  <dataValidations count="1">
    <dataValidation type="list" allowBlank="1" showInputMessage="1" showErrorMessage="1" sqref="G4:G61" xr:uid="{00000000-0002-0000-0800-0000000000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1000000}">
          <x14:formula1>
            <xm:f>'C:\Users\MAP\Downloads\[Složení  orgánu  VH  MAS nový 24.6.2020.xlsx]Zájmové skupiny'!#REF!</xm:f>
          </x14:formula1>
          <xm:sqref>F4:F61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od ledna 2017</vt:lpstr>
      <vt:lpstr>od května 2017</vt:lpstr>
      <vt:lpstr>od června 2017</vt:lpstr>
      <vt:lpstr> od listopadu 2018</vt:lpstr>
      <vt:lpstr>od ledna 2019</vt:lpstr>
      <vt:lpstr>od května 2019</vt:lpstr>
      <vt:lpstr>od prosince 2019</vt:lpstr>
      <vt:lpstr>od června 2020</vt:lpstr>
      <vt:lpstr>od srpna 2020</vt:lpstr>
      <vt:lpstr>od dubna 2021</vt:lpstr>
      <vt:lpstr>od června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Jarek Křivánek</cp:lastModifiedBy>
  <dcterms:created xsi:type="dcterms:W3CDTF">2020-07-27T08:28:05Z</dcterms:created>
  <dcterms:modified xsi:type="dcterms:W3CDTF">2022-08-16T09:16:21Z</dcterms:modified>
</cp:coreProperties>
</file>